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95798712-8DD2-4E1E-BEE4-9D81D34DA8F1}" xr6:coauthVersionLast="47" xr6:coauthVersionMax="47" xr10:uidLastSave="{00000000-0000-0000-0000-000000000000}"/>
  <bookViews>
    <workbookView xWindow="-110" yWindow="-110" windowWidth="19420" windowHeight="10420" xr2:uid="{CC2AAFBA-16FC-4A94-8238-71D1473F95AB}"/>
  </bookViews>
  <sheets>
    <sheet name="2014-2015" sheetId="2" r:id="rId1"/>
    <sheet name="Sheet1" sheetId="1" r:id="rId2"/>
  </sheets>
  <definedNames>
    <definedName name="ExternalData_1" localSheetId="0" hidden="1">'2014-2015'!$A$1:$J$31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6" i="2"/>
  <c r="K25" i="2"/>
  <c r="K24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67B0A6-6075-4477-8B53-6A6F4E525E1D}" keepAlive="1" name="Query - 2014-2015" description="Connection to the '2014-2015' query in the workbook." type="5" refreshedVersion="7" background="1" saveData="1">
    <dbPr connection="Provider=Microsoft.Mashup.OleDb.1;Data Source=$Workbook$;Location=2014-2015;Extended Properties=&quot;&quot;" command="SELECT * FROM [2014-2015]"/>
  </connection>
</connections>
</file>

<file path=xl/sharedStrings.xml><?xml version="1.0" encoding="utf-8"?>
<sst xmlns="http://schemas.openxmlformats.org/spreadsheetml/2006/main" count="71" uniqueCount="61">
  <si>
    <t xml:space="preserve"> SAS </t>
  </si>
  <si>
    <t xml:space="preserve"> 1st Round </t>
  </si>
  <si>
    <t xml:space="preserve"> LAC </t>
  </si>
  <si>
    <t xml:space="preserve"> Conf. Semifinals </t>
  </si>
  <si>
    <t xml:space="preserve"> OKC </t>
  </si>
  <si>
    <t xml:space="preserve"> 9th West conf. </t>
  </si>
  <si>
    <t xml:space="preserve"> IND </t>
  </si>
  <si>
    <t xml:space="preserve"> 9th East conf. </t>
  </si>
  <si>
    <t xml:space="preserve"> MEM </t>
  </si>
  <si>
    <t xml:space="preserve"> CHI </t>
  </si>
  <si>
    <t xml:space="preserve"> TOR </t>
  </si>
  <si>
    <t xml:space="preserve"> GSW </t>
  </si>
  <si>
    <t xml:space="preserve"> NBA Champion </t>
  </si>
  <si>
    <t xml:space="preserve"> CLE </t>
  </si>
  <si>
    <t xml:space="preserve"> NBA Finals </t>
  </si>
  <si>
    <t xml:space="preserve"> POR </t>
  </si>
  <si>
    <t xml:space="preserve"> HOU </t>
  </si>
  <si>
    <t xml:space="preserve"> Conf. Finals </t>
  </si>
  <si>
    <t xml:space="preserve"> DAL </t>
  </si>
  <si>
    <t xml:space="preserve"> WAS </t>
  </si>
  <si>
    <t xml:space="preserve"> BRK </t>
  </si>
  <si>
    <t xml:space="preserve"> PHO </t>
  </si>
  <si>
    <t xml:space="preserve"> 10th West conf. </t>
  </si>
  <si>
    <t xml:space="preserve"> CHO </t>
  </si>
  <si>
    <t xml:space="preserve"> 11th East conf. </t>
  </si>
  <si>
    <t xml:space="preserve"> ATL </t>
  </si>
  <si>
    <t xml:space="preserve"> MIA </t>
  </si>
  <si>
    <t xml:space="preserve"> 10th East conf. </t>
  </si>
  <si>
    <t xml:space="preserve"> NYK </t>
  </si>
  <si>
    <t xml:space="preserve"> 15th East conf. </t>
  </si>
  <si>
    <t xml:space="preserve"> DEN </t>
  </si>
  <si>
    <t xml:space="preserve"> 12th West conf. </t>
  </si>
  <si>
    <t xml:space="preserve"> MIL </t>
  </si>
  <si>
    <t xml:space="preserve"> 1st Round  </t>
  </si>
  <si>
    <t xml:space="preserve"> NOP </t>
  </si>
  <si>
    <t xml:space="preserve"> DET </t>
  </si>
  <si>
    <t xml:space="preserve"> 12th East conf. </t>
  </si>
  <si>
    <t xml:space="preserve"> SAC </t>
  </si>
  <si>
    <t xml:space="preserve"> 13th West conf. </t>
  </si>
  <si>
    <t xml:space="preserve"> LAL </t>
  </si>
  <si>
    <t xml:space="preserve"> 14th West conf. </t>
  </si>
  <si>
    <t xml:space="preserve"> MIN </t>
  </si>
  <si>
    <t xml:space="preserve"> 15th West conf. </t>
  </si>
  <si>
    <t xml:space="preserve"> BOS </t>
  </si>
  <si>
    <t xml:space="preserve"> UTA </t>
  </si>
  <si>
    <t xml:space="preserve"> 11th West conf. </t>
  </si>
  <si>
    <t xml:space="preserve"> ORL </t>
  </si>
  <si>
    <t xml:space="preserve"> 13th East conf. </t>
  </si>
  <si>
    <t xml:space="preserve"> PHI </t>
  </si>
  <si>
    <t xml:space="preserve"> 14th East conf.  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</si>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</sst>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C2C7008-5521-4123-8667-2369572E3D3A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AB339A-7083-45FE-8384-8E2849F1968E}" name="_2014_2015" displayName="_2014_2015" ref="A1:K31" tableType="queryTable" totalsRowShown="0" headerRowDxfId="8">
  <autoFilter ref="A1:K31" xr:uid="{09AB339A-7083-45FE-8384-8E2849F1968E}"/>
  <sortState xmlns:xlrd2="http://schemas.microsoft.com/office/spreadsheetml/2017/richdata2" ref="A2:K31">
    <sortCondition descending="1" ref="G1:G31"/>
  </sortState>
  <tableColumns count="11">
    <tableColumn id="1" xr3:uid="{D4FFC693-7FA8-429E-9450-36DBFD40601E}" uniqueName="1" name="Rank" queryTableFieldId="1"/>
    <tableColumn id="2" xr3:uid="{73BB4B5F-A617-4811-BD8E-23F6663F44BA}" uniqueName="2" name="Team" queryTableFieldId="2" dataDxfId="7"/>
    <tableColumn id="3" xr3:uid="{9AC62FDC-9197-4C06-8595-B28145278B7D}" uniqueName="3" name="1st Round" queryTableFieldId="3" dataDxfId="6"/>
    <tableColumn id="4" xr3:uid="{46A043E6-B7D8-4ED9-9A0A-9C4761044098}" uniqueName="4" name="Conference Semifinal" queryTableFieldId="4" dataDxfId="5"/>
    <tableColumn id="5" xr3:uid="{0540D047-775B-4634-B3BC-57704C6467D7}" uniqueName="5" name="Conference Final" queryTableFieldId="5" dataDxfId="4"/>
    <tableColumn id="6" xr3:uid="{A2D518FD-F259-4192-81D6-11339B9EAED9}" uniqueName="6" name="NBA Final" queryTableFieldId="6" dataDxfId="3"/>
    <tableColumn id="7" xr3:uid="{CBDB70D0-8BFD-4353-AF3B-ACC530EBEFC0}" uniqueName="7" name="NBA Champion" queryTableFieldId="7" dataDxfId="2"/>
    <tableColumn id="8" xr3:uid="{82D0904D-5D0C-491B-A9AD-FAEB2B3C0551}" uniqueName="8" name="Reality" queryTableFieldId="8" dataDxfId="1"/>
    <tableColumn id="9" xr3:uid="{92A73997-325E-4878-A059-8905DEB0B9F7}" uniqueName="9" name="ELO Start" queryTableFieldId="9"/>
    <tableColumn id="10" xr3:uid="{3FD07925-0840-46D7-80B5-E36B4C4CE920}" uniqueName="10" name="ELO End" queryTableFieldId="10"/>
    <tableColumn id="11" xr3:uid="{162A6E3F-4BC9-4357-8FAF-8AB34435CF35}" uniqueName="11" name="ELO Difference" queryTableFieldId="11" dataDxfId="0">
      <calculatedColumnFormula>_2014_2015[[#This Row],[ELO End]]-_2014_2015[[#This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8034A-01FB-4B7A-91A5-555C355B48D1}">
  <dimension ref="A1:K31"/>
  <sheetViews>
    <sheetView tabSelected="1" workbookViewId="0">
      <selection activeCell="H9" sqref="H9"/>
    </sheetView>
  </sheetViews>
  <sheetFormatPr defaultRowHeight="14.5" x14ac:dyDescent="0.35"/>
  <cols>
    <col min="1" max="7" width="12.36328125" bestFit="1" customWidth="1"/>
    <col min="8" max="8" width="15.08984375" bestFit="1" customWidth="1"/>
    <col min="9" max="9" width="12.36328125" bestFit="1" customWidth="1"/>
    <col min="10" max="10" width="13.36328125" bestFit="1" customWidth="1"/>
    <col min="11" max="11" width="11.453125" customWidth="1"/>
  </cols>
  <sheetData>
    <row r="1" spans="1:11" s="2" customFormat="1" ht="29" x14ac:dyDescent="0.35">
      <c r="A1" s="2" t="s">
        <v>50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</row>
    <row r="2" spans="1:11" x14ac:dyDescent="0.35">
      <c r="A2">
        <v>1</v>
      </c>
      <c r="B2" s="1" t="s">
        <v>0</v>
      </c>
      <c r="C2" s="3">
        <v>81.400000000000006</v>
      </c>
      <c r="D2" s="3">
        <v>65.099999999999994</v>
      </c>
      <c r="E2" s="3">
        <v>39.9</v>
      </c>
      <c r="F2" s="3">
        <v>28.9</v>
      </c>
      <c r="G2" s="3">
        <v>12.2</v>
      </c>
      <c r="H2" s="1" t="s">
        <v>1</v>
      </c>
      <c r="I2">
        <v>1701</v>
      </c>
      <c r="J2">
        <v>1721</v>
      </c>
      <c r="K2" s="1">
        <f>_2014_2015[[#This Row],[ELO End]]-_2014_2015[[#This Row],[ELO Start]]</f>
        <v>20</v>
      </c>
    </row>
    <row r="3" spans="1:11" x14ac:dyDescent="0.35">
      <c r="A3">
        <v>2</v>
      </c>
      <c r="B3" s="1" t="s">
        <v>2</v>
      </c>
      <c r="C3" s="4">
        <v>83.5</v>
      </c>
      <c r="D3" s="4">
        <v>63</v>
      </c>
      <c r="E3" s="4">
        <v>37.799999999999997</v>
      </c>
      <c r="F3" s="4">
        <v>26.3</v>
      </c>
      <c r="G3" s="4">
        <v>11.8</v>
      </c>
      <c r="H3" s="1" t="s">
        <v>3</v>
      </c>
      <c r="I3">
        <v>1631</v>
      </c>
      <c r="J3">
        <v>1695</v>
      </c>
      <c r="K3" s="1">
        <f>_2014_2015[[#This Row],[ELO End]]-_2014_2015[[#This Row],[ELO Start]]</f>
        <v>64</v>
      </c>
    </row>
    <row r="4" spans="1:11" x14ac:dyDescent="0.35">
      <c r="A4">
        <v>3</v>
      </c>
      <c r="B4" s="1" t="s">
        <v>4</v>
      </c>
      <c r="C4" s="3">
        <v>77.5</v>
      </c>
      <c r="D4" s="3">
        <v>64.599999999999994</v>
      </c>
      <c r="E4" s="3">
        <v>36.1</v>
      </c>
      <c r="F4" s="3">
        <v>21.9</v>
      </c>
      <c r="G4" s="3">
        <v>10.199999999999999</v>
      </c>
      <c r="H4" s="1" t="s">
        <v>5</v>
      </c>
      <c r="I4">
        <v>1620</v>
      </c>
      <c r="J4">
        <v>1583</v>
      </c>
      <c r="K4" s="1">
        <f>_2014_2015[[#This Row],[ELO End]]-_2014_2015[[#This Row],[ELO Start]]</f>
        <v>-37</v>
      </c>
    </row>
    <row r="5" spans="1:11" x14ac:dyDescent="0.35">
      <c r="A5">
        <v>4</v>
      </c>
      <c r="B5" s="1" t="s">
        <v>6</v>
      </c>
      <c r="C5" s="4">
        <v>74.5</v>
      </c>
      <c r="D5" s="4">
        <v>65.099999999999994</v>
      </c>
      <c r="E5" s="4">
        <v>34.9</v>
      </c>
      <c r="F5" s="4">
        <v>20.8</v>
      </c>
      <c r="G5" s="4">
        <v>10.1</v>
      </c>
      <c r="H5" s="1" t="s">
        <v>7</v>
      </c>
      <c r="I5">
        <v>1533</v>
      </c>
      <c r="J5">
        <v>1505</v>
      </c>
      <c r="K5" s="1">
        <f>_2014_2015[[#This Row],[ELO End]]-_2014_2015[[#This Row],[ELO Start]]</f>
        <v>-28</v>
      </c>
    </row>
    <row r="6" spans="1:11" x14ac:dyDescent="0.35">
      <c r="A6">
        <v>5</v>
      </c>
      <c r="B6" s="1" t="s">
        <v>8</v>
      </c>
      <c r="C6" s="3">
        <v>81.3</v>
      </c>
      <c r="D6" s="3">
        <v>70.5</v>
      </c>
      <c r="E6" s="3">
        <v>35.700000000000003</v>
      </c>
      <c r="F6" s="3">
        <v>20.399999999999999</v>
      </c>
      <c r="G6" s="3">
        <v>9.6</v>
      </c>
      <c r="H6" s="1" t="s">
        <v>3</v>
      </c>
      <c r="I6">
        <v>1578</v>
      </c>
      <c r="J6">
        <v>1608</v>
      </c>
      <c r="K6" s="1">
        <f>_2014_2015[[#This Row],[ELO End]]-_2014_2015[[#This Row],[ELO Start]]</f>
        <v>30</v>
      </c>
    </row>
    <row r="7" spans="1:11" x14ac:dyDescent="0.35">
      <c r="A7">
        <v>6</v>
      </c>
      <c r="B7" s="1" t="s">
        <v>9</v>
      </c>
      <c r="C7" s="4">
        <v>79.599999999999994</v>
      </c>
      <c r="D7" s="4">
        <v>61.5</v>
      </c>
      <c r="E7" s="4">
        <v>29.8</v>
      </c>
      <c r="F7" s="4">
        <v>15.2</v>
      </c>
      <c r="G7" s="4">
        <v>9.3000000000000007</v>
      </c>
      <c r="H7" s="1" t="s">
        <v>3</v>
      </c>
      <c r="I7">
        <v>1547</v>
      </c>
      <c r="J7">
        <v>1591</v>
      </c>
      <c r="K7" s="1">
        <f>_2014_2015[[#This Row],[ELO End]]-_2014_2015[[#This Row],[ELO Start]]</f>
        <v>44</v>
      </c>
    </row>
    <row r="8" spans="1:11" x14ac:dyDescent="0.35">
      <c r="A8">
        <v>7</v>
      </c>
      <c r="B8" s="1" t="s">
        <v>10</v>
      </c>
      <c r="C8" s="3">
        <v>71.8</v>
      </c>
      <c r="D8" s="3">
        <v>57</v>
      </c>
      <c r="E8" s="3">
        <v>29.8</v>
      </c>
      <c r="F8" s="3">
        <v>15.6</v>
      </c>
      <c r="G8" s="3">
        <v>8.1</v>
      </c>
      <c r="H8" s="1" t="s">
        <v>1</v>
      </c>
      <c r="I8">
        <v>1551</v>
      </c>
      <c r="J8">
        <v>1500</v>
      </c>
      <c r="K8" s="1">
        <f>_2014_2015[[#This Row],[ELO End]]-_2014_2015[[#This Row],[ELO Start]]</f>
        <v>-51</v>
      </c>
    </row>
    <row r="9" spans="1:11" x14ac:dyDescent="0.35">
      <c r="A9">
        <v>8</v>
      </c>
      <c r="B9" s="1" t="s">
        <v>11</v>
      </c>
      <c r="C9" s="4">
        <v>75.5</v>
      </c>
      <c r="D9" s="4">
        <v>46.1</v>
      </c>
      <c r="E9" s="4">
        <v>25.8</v>
      </c>
      <c r="F9" s="4">
        <v>12.3</v>
      </c>
      <c r="G9" s="4">
        <v>8</v>
      </c>
      <c r="H9" s="1" t="s">
        <v>12</v>
      </c>
      <c r="I9">
        <v>1591</v>
      </c>
      <c r="J9">
        <v>1822</v>
      </c>
      <c r="K9" s="1">
        <f>_2014_2015[[#This Row],[ELO End]]-_2014_2015[[#This Row],[ELO Start]]</f>
        <v>231</v>
      </c>
    </row>
    <row r="10" spans="1:11" x14ac:dyDescent="0.35">
      <c r="A10">
        <v>9</v>
      </c>
      <c r="B10" s="1" t="s">
        <v>13</v>
      </c>
      <c r="C10" s="3">
        <v>73.900000000000006</v>
      </c>
      <c r="D10" s="3">
        <v>30.8</v>
      </c>
      <c r="E10" s="3">
        <v>23.6</v>
      </c>
      <c r="F10" s="3">
        <v>11</v>
      </c>
      <c r="G10" s="3">
        <v>7.5</v>
      </c>
      <c r="H10" s="1" t="s">
        <v>14</v>
      </c>
      <c r="I10">
        <v>1464</v>
      </c>
      <c r="J10">
        <v>1701</v>
      </c>
      <c r="K10" s="1">
        <f>_2014_2015[[#This Row],[ELO End]]-_2014_2015[[#This Row],[ELO Start]]</f>
        <v>237</v>
      </c>
    </row>
    <row r="11" spans="1:11" x14ac:dyDescent="0.35">
      <c r="A11">
        <v>10</v>
      </c>
      <c r="B11" s="1" t="s">
        <v>15</v>
      </c>
      <c r="C11" s="4">
        <v>59.9</v>
      </c>
      <c r="D11" s="4">
        <v>30.6</v>
      </c>
      <c r="E11" s="4">
        <v>13.1</v>
      </c>
      <c r="F11" s="4">
        <v>5.6</v>
      </c>
      <c r="G11" s="4">
        <v>2.2000000000000002</v>
      </c>
      <c r="H11" s="1" t="s">
        <v>1</v>
      </c>
      <c r="I11">
        <v>1568</v>
      </c>
      <c r="J11">
        <v>1557</v>
      </c>
      <c r="K11" s="1">
        <f>_2014_2015[[#This Row],[ELO End]]-_2014_2015[[#This Row],[ELO Start]]</f>
        <v>-11</v>
      </c>
    </row>
    <row r="12" spans="1:11" x14ac:dyDescent="0.35">
      <c r="A12">
        <v>11</v>
      </c>
      <c r="B12" s="1" t="s">
        <v>16</v>
      </c>
      <c r="C12" s="3">
        <v>61.2</v>
      </c>
      <c r="D12" s="3">
        <v>33.1</v>
      </c>
      <c r="E12" s="3">
        <v>14</v>
      </c>
      <c r="F12" s="3">
        <v>5.7</v>
      </c>
      <c r="G12" s="3">
        <v>2.1</v>
      </c>
      <c r="H12" s="1" t="s">
        <v>17</v>
      </c>
      <c r="I12">
        <v>1596</v>
      </c>
      <c r="J12">
        <v>1655</v>
      </c>
      <c r="K12" s="1">
        <f>_2014_2015[[#This Row],[ELO End]]-_2014_2015[[#This Row],[ELO Start]]</f>
        <v>59</v>
      </c>
    </row>
    <row r="13" spans="1:11" x14ac:dyDescent="0.35">
      <c r="A13">
        <v>12</v>
      </c>
      <c r="B13" s="1" t="s">
        <v>18</v>
      </c>
      <c r="C13" s="4">
        <v>45</v>
      </c>
      <c r="D13" s="4">
        <v>26.1</v>
      </c>
      <c r="E13" s="4">
        <v>12.4</v>
      </c>
      <c r="F13" s="4">
        <v>4.8</v>
      </c>
      <c r="G13" s="4">
        <v>1.5</v>
      </c>
      <c r="H13" s="1" t="s">
        <v>1</v>
      </c>
      <c r="I13">
        <v>1592</v>
      </c>
      <c r="J13">
        <v>1557</v>
      </c>
      <c r="K13" s="1">
        <f>_2014_2015[[#This Row],[ELO End]]-_2014_2015[[#This Row],[ELO Start]]</f>
        <v>-35</v>
      </c>
    </row>
    <row r="14" spans="1:11" x14ac:dyDescent="0.35">
      <c r="A14">
        <v>13</v>
      </c>
      <c r="B14" s="1" t="s">
        <v>19</v>
      </c>
      <c r="C14" s="3">
        <v>63.6</v>
      </c>
      <c r="D14" s="3">
        <v>37.5</v>
      </c>
      <c r="E14" s="3">
        <v>13.5</v>
      </c>
      <c r="F14" s="3">
        <v>4.4000000000000004</v>
      </c>
      <c r="G14" s="3">
        <v>1.2</v>
      </c>
      <c r="H14" s="1" t="s">
        <v>3</v>
      </c>
      <c r="I14">
        <v>1541</v>
      </c>
      <c r="J14">
        <v>1546</v>
      </c>
      <c r="K14" s="1">
        <f>_2014_2015[[#This Row],[ELO End]]-_2014_2015[[#This Row],[ELO Start]]</f>
        <v>5</v>
      </c>
    </row>
    <row r="15" spans="1:11" x14ac:dyDescent="0.35">
      <c r="A15">
        <v>14</v>
      </c>
      <c r="B15" s="1" t="s">
        <v>20</v>
      </c>
      <c r="C15" s="4">
        <v>54</v>
      </c>
      <c r="D15" s="4">
        <v>21.7</v>
      </c>
      <c r="E15" s="4">
        <v>8</v>
      </c>
      <c r="F15" s="4">
        <v>3.1</v>
      </c>
      <c r="G15" s="4">
        <v>1.1000000000000001</v>
      </c>
      <c r="H15" s="1" t="s">
        <v>1</v>
      </c>
      <c r="I15">
        <v>1518</v>
      </c>
      <c r="J15">
        <v>1458</v>
      </c>
      <c r="K15" s="1">
        <f>_2014_2015[[#This Row],[ELO End]]-_2014_2015[[#This Row],[ELO Start]]</f>
        <v>-60</v>
      </c>
    </row>
    <row r="16" spans="1:11" x14ac:dyDescent="0.35">
      <c r="A16">
        <v>15</v>
      </c>
      <c r="B16" s="1" t="s">
        <v>21</v>
      </c>
      <c r="C16" s="3">
        <v>37.6</v>
      </c>
      <c r="D16" s="3">
        <v>18.899999999999999</v>
      </c>
      <c r="E16" s="3">
        <v>6.8</v>
      </c>
      <c r="F16" s="3">
        <v>2.2999999999999998</v>
      </c>
      <c r="G16" s="3">
        <v>0.8</v>
      </c>
      <c r="H16" s="1" t="s">
        <v>22</v>
      </c>
      <c r="I16">
        <v>1560</v>
      </c>
      <c r="J16">
        <v>1467</v>
      </c>
      <c r="K16" s="1">
        <f>_2014_2015[[#This Row],[ELO End]]-_2014_2015[[#This Row],[ELO Start]]</f>
        <v>-93</v>
      </c>
    </row>
    <row r="17" spans="1:11" x14ac:dyDescent="0.35">
      <c r="A17">
        <v>16</v>
      </c>
      <c r="B17" s="1" t="s">
        <v>23</v>
      </c>
      <c r="C17" s="4">
        <v>35.200000000000003</v>
      </c>
      <c r="D17" s="4">
        <v>15.4</v>
      </c>
      <c r="E17" s="4">
        <v>6.6</v>
      </c>
      <c r="F17" s="4">
        <v>2.1</v>
      </c>
      <c r="G17" s="4">
        <v>0.6</v>
      </c>
      <c r="H17" s="1" t="s">
        <v>24</v>
      </c>
      <c r="I17">
        <v>1511</v>
      </c>
      <c r="J17">
        <v>1501</v>
      </c>
      <c r="K17" s="1">
        <f>_2014_2015[[#This Row],[ELO End]]-_2014_2015[[#This Row],[ELO Start]]</f>
        <v>-10</v>
      </c>
    </row>
    <row r="18" spans="1:11" x14ac:dyDescent="0.35">
      <c r="A18">
        <v>17</v>
      </c>
      <c r="B18" s="1" t="s">
        <v>25</v>
      </c>
      <c r="C18" s="3">
        <v>44.6</v>
      </c>
      <c r="D18" s="3">
        <v>12.9</v>
      </c>
      <c r="E18" s="3">
        <v>5.3</v>
      </c>
      <c r="F18" s="3">
        <v>1.7</v>
      </c>
      <c r="G18" s="3">
        <v>0.5</v>
      </c>
      <c r="H18" s="1" t="s">
        <v>17</v>
      </c>
      <c r="I18">
        <v>1490</v>
      </c>
      <c r="J18">
        <v>1581</v>
      </c>
      <c r="K18" s="1">
        <f>_2014_2015[[#This Row],[ELO End]]-_2014_2015[[#This Row],[ELO Start]]</f>
        <v>91</v>
      </c>
    </row>
    <row r="19" spans="1:11" x14ac:dyDescent="0.35">
      <c r="A19">
        <v>18</v>
      </c>
      <c r="B19" s="1" t="s">
        <v>26</v>
      </c>
      <c r="C19" s="4">
        <v>36.200000000000003</v>
      </c>
      <c r="D19" s="4">
        <v>13.8</v>
      </c>
      <c r="E19" s="4">
        <v>4.7</v>
      </c>
      <c r="F19" s="4">
        <v>1.5</v>
      </c>
      <c r="G19" s="4">
        <v>0.5</v>
      </c>
      <c r="H19" s="1" t="s">
        <v>27</v>
      </c>
      <c r="I19">
        <v>1579</v>
      </c>
      <c r="J19">
        <v>1456</v>
      </c>
      <c r="K19" s="1">
        <f>_2014_2015[[#This Row],[ELO End]]-_2014_2015[[#This Row],[ELO Start]]</f>
        <v>-123</v>
      </c>
    </row>
    <row r="20" spans="1:11" x14ac:dyDescent="0.35">
      <c r="A20">
        <v>19</v>
      </c>
      <c r="B20" s="1" t="s">
        <v>28</v>
      </c>
      <c r="C20" s="3">
        <v>29.7</v>
      </c>
      <c r="D20" s="3">
        <v>10.9</v>
      </c>
      <c r="E20" s="3">
        <v>3.7</v>
      </c>
      <c r="F20" s="3">
        <v>1.1000000000000001</v>
      </c>
      <c r="G20" s="3">
        <v>0.3</v>
      </c>
      <c r="H20" s="1" t="s">
        <v>29</v>
      </c>
      <c r="I20">
        <v>1534</v>
      </c>
      <c r="J20">
        <v>1256</v>
      </c>
      <c r="K20" s="1">
        <f>_2014_2015[[#This Row],[ELO End]]-_2014_2015[[#This Row],[ELO Start]]</f>
        <v>-278</v>
      </c>
    </row>
    <row r="21" spans="1:11" x14ac:dyDescent="0.35">
      <c r="A21">
        <v>20</v>
      </c>
      <c r="B21" s="1" t="s">
        <v>30</v>
      </c>
      <c r="C21" s="4">
        <v>30.3</v>
      </c>
      <c r="D21" s="4">
        <v>14.8</v>
      </c>
      <c r="E21" s="4">
        <v>4</v>
      </c>
      <c r="F21" s="4">
        <v>1</v>
      </c>
      <c r="G21" s="4">
        <v>0.3</v>
      </c>
      <c r="H21" s="1" t="s">
        <v>31</v>
      </c>
      <c r="I21">
        <v>1473</v>
      </c>
      <c r="J21">
        <v>1422</v>
      </c>
      <c r="K21" s="1">
        <f>_2014_2015[[#This Row],[ELO End]]-_2014_2015[[#This Row],[ELO Start]]</f>
        <v>-51</v>
      </c>
    </row>
    <row r="22" spans="1:11" x14ac:dyDescent="0.35">
      <c r="A22">
        <v>21</v>
      </c>
      <c r="B22" s="1" t="s">
        <v>32</v>
      </c>
      <c r="C22" s="3">
        <v>22.8</v>
      </c>
      <c r="D22" s="3">
        <v>8.9</v>
      </c>
      <c r="E22" s="3">
        <v>2.8</v>
      </c>
      <c r="F22" s="3">
        <v>0.8</v>
      </c>
      <c r="G22" s="3">
        <v>0.3</v>
      </c>
      <c r="H22" s="1" t="s">
        <v>33</v>
      </c>
      <c r="I22">
        <v>1318</v>
      </c>
      <c r="J22">
        <v>1443</v>
      </c>
      <c r="K22" s="1">
        <f>_2014_2015[[#This Row],[ELO End]]-_2014_2015[[#This Row],[ELO Start]]</f>
        <v>125</v>
      </c>
    </row>
    <row r="23" spans="1:11" x14ac:dyDescent="0.35">
      <c r="A23">
        <v>22</v>
      </c>
      <c r="B23" s="1" t="s">
        <v>34</v>
      </c>
      <c r="C23" s="4">
        <v>39.5</v>
      </c>
      <c r="D23" s="4">
        <v>13.9</v>
      </c>
      <c r="E23" s="4">
        <v>3.7</v>
      </c>
      <c r="F23" s="4">
        <v>1.1000000000000001</v>
      </c>
      <c r="G23" s="4">
        <v>0.2</v>
      </c>
      <c r="H23" s="1" t="s">
        <v>1</v>
      </c>
      <c r="I23">
        <v>1457</v>
      </c>
      <c r="J23">
        <v>1527</v>
      </c>
      <c r="K23" s="1">
        <f>_2014_2015[[#This Row],[ELO End]]-_2014_2015[[#This Row],[ELO Start]]</f>
        <v>70</v>
      </c>
    </row>
    <row r="24" spans="1:11" x14ac:dyDescent="0.35">
      <c r="A24">
        <v>25</v>
      </c>
      <c r="B24" s="1" t="s">
        <v>39</v>
      </c>
      <c r="C24" s="3">
        <v>50.4</v>
      </c>
      <c r="D24" s="3">
        <v>10.5</v>
      </c>
      <c r="E24" s="3">
        <v>2.4</v>
      </c>
      <c r="F24" s="3">
        <v>0.4</v>
      </c>
      <c r="G24" s="3">
        <v>0.1</v>
      </c>
      <c r="H24" s="1" t="s">
        <v>40</v>
      </c>
      <c r="I24">
        <v>1422</v>
      </c>
      <c r="J24">
        <v>1283</v>
      </c>
      <c r="K24" s="1">
        <f>_2014_2015[[#This Row],[ELO End]]-_2014_2015[[#This Row],[ELO Start]]</f>
        <v>-139</v>
      </c>
    </row>
    <row r="25" spans="1:11" x14ac:dyDescent="0.35">
      <c r="A25">
        <v>24</v>
      </c>
      <c r="B25" s="1" t="s">
        <v>37</v>
      </c>
      <c r="C25" s="4">
        <v>45.5</v>
      </c>
      <c r="D25" s="4">
        <v>10.3</v>
      </c>
      <c r="E25" s="4">
        <v>2.1</v>
      </c>
      <c r="F25" s="4">
        <v>0.4</v>
      </c>
      <c r="G25" s="4">
        <v>0.1</v>
      </c>
      <c r="H25" s="1" t="s">
        <v>38</v>
      </c>
      <c r="I25">
        <v>1431</v>
      </c>
      <c r="J25">
        <v>1418</v>
      </c>
      <c r="K25" s="1">
        <f>_2014_2015[[#This Row],[ELO End]]-_2014_2015[[#This Row],[ELO Start]]</f>
        <v>-13</v>
      </c>
    </row>
    <row r="26" spans="1:11" x14ac:dyDescent="0.35">
      <c r="A26">
        <v>23</v>
      </c>
      <c r="B26" s="1" t="s">
        <v>35</v>
      </c>
      <c r="C26" s="3">
        <v>21.4</v>
      </c>
      <c r="D26" s="3">
        <v>6.4</v>
      </c>
      <c r="E26" s="3">
        <v>1.7</v>
      </c>
      <c r="F26" s="3">
        <v>0.4</v>
      </c>
      <c r="G26" s="3">
        <v>0.1</v>
      </c>
      <c r="H26" s="1" t="s">
        <v>36</v>
      </c>
      <c r="I26">
        <v>1389</v>
      </c>
      <c r="J26">
        <v>1461</v>
      </c>
      <c r="K26" s="1">
        <f>_2014_2015[[#This Row],[ELO End]]-_2014_2015[[#This Row],[ELO Start]]</f>
        <v>72</v>
      </c>
    </row>
    <row r="27" spans="1:11" x14ac:dyDescent="0.35">
      <c r="A27">
        <v>26</v>
      </c>
      <c r="B27" s="1" t="s">
        <v>41</v>
      </c>
      <c r="C27" s="4">
        <v>15.8</v>
      </c>
      <c r="D27" s="4">
        <v>4</v>
      </c>
      <c r="E27" s="4">
        <v>1.2</v>
      </c>
      <c r="F27" s="4">
        <v>0.3</v>
      </c>
      <c r="G27" s="4">
        <v>0.1</v>
      </c>
      <c r="H27" s="1" t="s">
        <v>42</v>
      </c>
      <c r="I27">
        <v>1513</v>
      </c>
      <c r="J27">
        <v>1264</v>
      </c>
      <c r="K27" s="1">
        <f>_2014_2015[[#This Row],[ELO End]]-_2014_2015[[#This Row],[ELO Start]]</f>
        <v>-249</v>
      </c>
    </row>
    <row r="28" spans="1:11" x14ac:dyDescent="0.35">
      <c r="A28">
        <v>27</v>
      </c>
      <c r="B28" s="1" t="s">
        <v>43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33</v>
      </c>
      <c r="I28">
        <v>1379</v>
      </c>
      <c r="J28">
        <v>1525</v>
      </c>
      <c r="K28" s="1">
        <f>_2014_2015[[#This Row],[ELO End]]-_2014_2015[[#This Row],[ELO Start]]</f>
        <v>146</v>
      </c>
    </row>
    <row r="29" spans="1:11" x14ac:dyDescent="0.35">
      <c r="A29">
        <v>28</v>
      </c>
      <c r="B29" s="1" t="s">
        <v>44</v>
      </c>
      <c r="C29" s="4">
        <v>20.5</v>
      </c>
      <c r="D29" s="4">
        <v>4.0999999999999996</v>
      </c>
      <c r="E29" s="4">
        <v>0.9</v>
      </c>
      <c r="F29" s="4">
        <v>0.2</v>
      </c>
      <c r="G29" s="4">
        <v>0</v>
      </c>
      <c r="H29" s="1" t="s">
        <v>45</v>
      </c>
      <c r="I29">
        <v>1373</v>
      </c>
      <c r="J29">
        <v>1555</v>
      </c>
      <c r="K29" s="1">
        <f>_2014_2015[[#This Row],[ELO End]]-_2014_2015[[#This Row],[ELO Start]]</f>
        <v>182</v>
      </c>
    </row>
    <row r="30" spans="1:11" x14ac:dyDescent="0.35">
      <c r="A30">
        <v>29</v>
      </c>
      <c r="B30" s="1" t="s">
        <v>46</v>
      </c>
      <c r="C30" s="3">
        <v>17.899999999999999</v>
      </c>
      <c r="D30" s="3">
        <v>4</v>
      </c>
      <c r="E30" s="3">
        <v>0.8</v>
      </c>
      <c r="F30" s="3">
        <v>0.2</v>
      </c>
      <c r="G30" s="3">
        <v>0</v>
      </c>
      <c r="H30" s="1" t="s">
        <v>47</v>
      </c>
      <c r="I30">
        <v>1359</v>
      </c>
      <c r="J30">
        <v>1312</v>
      </c>
      <c r="K30" s="1">
        <f>_2014_2015[[#This Row],[ELO End]]-_2014_2015[[#This Row],[ELO Start]]</f>
        <v>-47</v>
      </c>
    </row>
    <row r="31" spans="1:11" x14ac:dyDescent="0.35">
      <c r="A31">
        <v>30</v>
      </c>
      <c r="B31" s="1" t="s">
        <v>48</v>
      </c>
      <c r="C31" s="4">
        <v>13.8</v>
      </c>
      <c r="D31" s="4">
        <v>5.0999999999999996</v>
      </c>
      <c r="E31" s="4">
        <v>0.9</v>
      </c>
      <c r="F31" s="4">
        <v>0.1</v>
      </c>
      <c r="G31" s="4">
        <v>0</v>
      </c>
      <c r="H31" s="1" t="s">
        <v>49</v>
      </c>
      <c r="I31">
        <v>1316</v>
      </c>
      <c r="J31">
        <v>1276</v>
      </c>
      <c r="K31" s="1">
        <f>_2014_2015[[#This Row],[ELO End]]-_2014_2015[[#This Row],[ELO Start]]</f>
        <v>-40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4C62-7EF1-438F-BF50-F21E6A122D43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g 3 P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g 3 P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N z y l I 5 d m v 4 S w E A A C M D A A A T A B w A R m 9 y b X V s Y X M v U 2 V j d G l v b j E u b S C i G A A o o B Q A A A A A A A A A A A A A A A A A A A A A A A A A A A B 9 U V 1 r g z A U f R f 8 D y G F o e C k t v Z r Z S + 1 F A Z 7 G b o 3 X 9 L 2 b g 1 L E 0 n i W i n 9 7 4 u 6 u R T m f I i c e 8 7 N v e d E w U 5 T w V H a / q O l 6 7 i O O h A J e z T A o 2 E U 3 5 t j g t E j Y q B d B 5 k v F a X c g a l k Z M s g 3 E h x T A Q r j 1 x 5 l 2 f K Q T W l F e V E V t 6 G G k k i u A a u l Y e T h / x V g V T 5 7 l C e S L 4 W J 8 4 E 2 a t 8 R d Q H 6 C 1 h D B W k A J l 3 s 0 N 9 1 t j 3 r 3 7 Q j h / g t G B U o 3 Y m 2 l Z o D Y w e q Q a J u 6 U a S a v w 2 n 0 D h F s c 4 Q A 1 t G l o d R m c 9 a r q b v H w n Z G 8 l E J D q q t 6 f f X p B + j y 0 x / W N 3 R g Z I O x D W I b T G w w t c H M B n M b L G w Q D b E V Q X I g / N 2 8 U V Y V 8 O s 6 k 4 S r N y G / 3 6 M m l f d f X s H l 1 t U T 1 9 M 4 r P u u t u H a o z Z F p E 1 S N 8 y 4 l 4 l 7 m U k v M + 1 l Z r 3 M v J d Z 9 B s y Y d 5 w V 9 9 1 K P 8 z 3 O U X U E s B A i 0 A F A A C A A g A g 3 P K U g 9 Z w d u k A A A A 9 Q A A A B I A A A A A A A A A A A A A A A A A A A A A A E N v b m Z p Z y 9 Q Y W N r Y W d l L n h t b F B L A Q I t A B Q A A g A I A I N z y l I P y u m r p A A A A O k A A A A T A A A A A A A A A A A A A A A A A P A A A A B b Q 2 9 u d G V u d F 9 U e X B l c 1 0 u e G 1 s U E s B A i 0 A F A A C A A g A g 3 P K U j l 2 a / h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t M j A x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N F 8 y M D E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I 4 O j A 3 L j E 0 M T g z N z h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Q t M j A x N S 9 B d X R v U m V t b 3 Z l Z E N v b H V t b n M x L n t D b 2 x 1 b W 4 x L j E s M H 0 m c X V v d D s s J n F 1 b 3 Q 7 U 2 V j d G l v b j E v M j A x N C 0 y M D E 1 L 0 F 1 d G 9 S Z W 1 v d m V k Q 2 9 s d W 1 u c z E u e 0 N v b H V t b j E u M i w x f S Z x d W 9 0 O y w m c X V v d D t T Z W N 0 a W 9 u M S 8 y M D E 0 L T I w M T U v Q X V 0 b 1 J l b W 9 2 Z W R D b 2 x 1 b W 5 z M S 5 7 Q 2 9 s d W 1 u M S 4 z L D J 9 J n F 1 b 3 Q 7 L C Z x d W 9 0 O 1 N l Y 3 R p b 2 4 x L z I w M T Q t M j A x N S 9 B d X R v U m V t b 3 Z l Z E N v b H V t b n M x L n t D b 2 x 1 b W 4 x L j Q s M 3 0 m c X V v d D s s J n F 1 b 3 Q 7 U 2 V j d G l v b j E v M j A x N C 0 y M D E 1 L 0 F 1 d G 9 S Z W 1 v d m V k Q 2 9 s d W 1 u c z E u e 0 N v b H V t b j E u N S w 0 f S Z x d W 9 0 O y w m c X V v d D t T Z W N 0 a W 9 u M S 8 y M D E 0 L T I w M T U v Q X V 0 b 1 J l b W 9 2 Z W R D b 2 x 1 b W 5 z M S 5 7 Q 2 9 s d W 1 u M S 4 2 L D V 9 J n F 1 b 3 Q 7 L C Z x d W 9 0 O 1 N l Y 3 R p b 2 4 x L z I w M T Q t M j A x N S 9 B d X R v U m V t b 3 Z l Z E N v b H V t b n M x L n t D b 2 x 1 b W 4 x L j c s N n 0 m c X V v d D s s J n F 1 b 3 Q 7 U 2 V j d G l v b j E v M j A x N C 0 y M D E 1 L 0 F 1 d G 9 S Z W 1 v d m V k Q 2 9 s d W 1 u c z E u e 0 N v b H V t b j E u O C w 3 f S Z x d W 9 0 O y w m c X V v d D t T Z W N 0 a W 9 u M S 8 y M D E 0 L T I w M T U v Q X V 0 b 1 J l b W 9 2 Z W R D b 2 x 1 b W 5 z M S 5 7 Q 2 9 s d W 1 u M S 4 5 L D h 9 J n F 1 b 3 Q 7 L C Z x d W 9 0 O 1 N l Y 3 R p b 2 4 x L z I w M T Q t M j A x N S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0 L T I w M T U v Q X V 0 b 1 J l b W 9 2 Z W R D b 2 x 1 b W 5 z M S 5 7 Q 2 9 s d W 1 u M S 4 x L D B 9 J n F 1 b 3 Q 7 L C Z x d W 9 0 O 1 N l Y 3 R p b 2 4 x L z I w M T Q t M j A x N S 9 B d X R v U m V t b 3 Z l Z E N v b H V t b n M x L n t D b 2 x 1 b W 4 x L j I s M X 0 m c X V v d D s s J n F 1 b 3 Q 7 U 2 V j d G l v b j E v M j A x N C 0 y M D E 1 L 0 F 1 d G 9 S Z W 1 v d m V k Q 2 9 s d W 1 u c z E u e 0 N v b H V t b j E u M y w y f S Z x d W 9 0 O y w m c X V v d D t T Z W N 0 a W 9 u M S 8 y M D E 0 L T I w M T U v Q X V 0 b 1 J l b W 9 2 Z W R D b 2 x 1 b W 5 z M S 5 7 Q 2 9 s d W 1 u M S 4 0 L D N 9 J n F 1 b 3 Q 7 L C Z x d W 9 0 O 1 N l Y 3 R p b 2 4 x L z I w M T Q t M j A x N S 9 B d X R v U m V t b 3 Z l Z E N v b H V t b n M x L n t D b 2 x 1 b W 4 x L j U s N H 0 m c X V v d D s s J n F 1 b 3 Q 7 U 2 V j d G l v b j E v M j A x N C 0 y M D E 1 L 0 F 1 d G 9 S Z W 1 v d m V k Q 2 9 s d W 1 u c z E u e 0 N v b H V t b j E u N i w 1 f S Z x d W 9 0 O y w m c X V v d D t T Z W N 0 a W 9 u M S 8 y M D E 0 L T I w M T U v Q X V 0 b 1 J l b W 9 2 Z W R D b 2 x 1 b W 5 z M S 5 7 Q 2 9 s d W 1 u M S 4 3 L D Z 9 J n F 1 b 3 Q 7 L C Z x d W 9 0 O 1 N l Y 3 R p b 2 4 x L z I w M T Q t M j A x N S 9 B d X R v U m V t b 3 Z l Z E N v b H V t b n M x L n t D b 2 x 1 b W 4 x L j g s N 3 0 m c X V v d D s s J n F 1 b 3 Q 7 U 2 V j d G l v b j E v M j A x N C 0 y M D E 1 L 0 F 1 d G 9 S Z W 1 v d m V k Q 2 9 s d W 1 u c z E u e 0 N v b H V t b j E u O S w 4 f S Z x d W 9 0 O y w m c X V v d D t T Z W N 0 a W 9 u M S 8 y M D E 0 L T I w M T U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N C 0 y M D E 1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t M j A x N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C 0 y M D E 1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K m I w j + U g B j I Q c T v T s s v M q K n r r E 8 H D W b V D 6 W A I a 5 O P 8 o A A A A A D o A A A A A C A A A g A A A A x c o w g r O W N k N R Y V u z s y p 5 1 q K t 4 D K q 1 L K g 5 T f S T S d b C 9 N Q A A A A p s q 3 9 n H v F i L t G m C 5 c t D j Z F z v H z q K t l i E 2 j t S A J E k w a l k e 5 6 e x a n M A 3 G u Y I W 1 d k 3 D L F Y a U o p H 4 F Q l j 7 p R T u R H Z 5 Y 2 i G K j M 0 V I P C 3 w E R T 9 T Y R A A A A A 1 i 4 P 4 9 7 o J o z G F v w m U J I c 7 t u O U i V U s P 2 Z j w D s t G M 4 u 5 j e P j F r + W 2 + D r U b l N M W + h E I R 4 N w m u I E s Z M X G n Q D A q t Q e w = = < / D a t a M a s h u p > 
</file>

<file path=customXml/itemProps1.xml><?xml version="1.0" encoding="utf-8"?>
<ds:datastoreItem xmlns:ds="http://schemas.openxmlformats.org/officeDocument/2006/customXml" ds:itemID="{128C956A-F505-4ADE-9394-BE86B53A26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2014-2015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Patrick Lambrix</cp:lastModifiedBy>
  <dcterms:created xsi:type="dcterms:W3CDTF">2021-06-10T12:24:25Z</dcterms:created>
  <dcterms:modified xsi:type="dcterms:W3CDTF">2021-06-12T16:28:16Z</dcterms:modified>
</cp:coreProperties>
</file>