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3889B704-67F5-4813-AC9E-3CFCB623194D}" xr6:coauthVersionLast="47" xr6:coauthVersionMax="47" xr10:uidLastSave="{00000000-0000-0000-0000-000000000000}"/>
  <bookViews>
    <workbookView xWindow="-108" yWindow="-108" windowWidth="23256" windowHeight="12576" xr2:uid="{D8FF0874-2937-4912-B004-2ED51D972014}"/>
  </bookViews>
  <sheets>
    <sheet name="2013-2014" sheetId="2" r:id="rId1"/>
    <sheet name="Sheet1" sheetId="1" r:id="rId2"/>
  </sheets>
  <definedNames>
    <definedName name="ExternalData_1" localSheetId="0" hidden="1">'2013-2014'!$A$1:$J$31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4" i="2"/>
  <c r="K23" i="2"/>
  <c r="K22" i="2"/>
  <c r="K26" i="2"/>
  <c r="K25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8737AC-7034-46AF-B363-DF2BEC688FE7}" keepAlive="1" name="Query - 2013-2014" description="Connection to the '2013-2014' query in the workbook." type="5" refreshedVersion="7" background="1" saveData="1">
    <dbPr connection="Provider=Microsoft.Mashup.OleDb.1;Data Source=$Workbook$;Location=2013-2014;Extended Properties=&quot;&quot;" command="SELECT * FROM [2013-2014]"/>
  </connection>
</connections>
</file>

<file path=xl/sharedStrings.xml><?xml version="1.0" encoding="utf-8"?>
<sst xmlns="http://schemas.openxmlformats.org/spreadsheetml/2006/main" count="71" uniqueCount="60">
  <si>
    <t xml:space="preserve"> MIA </t>
  </si>
  <si>
    <t xml:space="preserve"> NBA Finals </t>
  </si>
  <si>
    <t xml:space="preserve"> SAS </t>
  </si>
  <si>
    <t xml:space="preserve"> IND </t>
  </si>
  <si>
    <t xml:space="preserve"> Conf. Finals </t>
  </si>
  <si>
    <t xml:space="preserve"> OKC </t>
  </si>
  <si>
    <t xml:space="preserve"> LAC </t>
  </si>
  <si>
    <t xml:space="preserve"> Conf. Semifinals </t>
  </si>
  <si>
    <t xml:space="preserve"> MEM </t>
  </si>
  <si>
    <t xml:space="preserve"> 1st Round </t>
  </si>
  <si>
    <t xml:space="preserve"> NYK </t>
  </si>
  <si>
    <t xml:space="preserve"> 9th East conf. </t>
  </si>
  <si>
    <t xml:space="preserve"> CHI </t>
  </si>
  <si>
    <t xml:space="preserve"> GSW </t>
  </si>
  <si>
    <t xml:space="preserve"> BRK </t>
  </si>
  <si>
    <t xml:space="preserve"> HOU </t>
  </si>
  <si>
    <t xml:space="preserve"> ATL </t>
  </si>
  <si>
    <t xml:space="preserve"> PHI </t>
  </si>
  <si>
    <t xml:space="preserve"> 14th East conf. </t>
  </si>
  <si>
    <t xml:space="preserve"> DEN </t>
  </si>
  <si>
    <t xml:space="preserve"> 11th West conf. </t>
  </si>
  <si>
    <t xml:space="preserve"> DAL </t>
  </si>
  <si>
    <t xml:space="preserve"> UTA </t>
  </si>
  <si>
    <t xml:space="preserve"> 15th West conf. </t>
  </si>
  <si>
    <t xml:space="preserve"> LAL </t>
  </si>
  <si>
    <t xml:space="preserve"> 14th West conf. </t>
  </si>
  <si>
    <t xml:space="preserve"> BOS </t>
  </si>
  <si>
    <t xml:space="preserve"> 12th East conf. </t>
  </si>
  <si>
    <t xml:space="preserve"> MIL </t>
  </si>
  <si>
    <t xml:space="preserve"> 15th East conf. </t>
  </si>
  <si>
    <t xml:space="preserve"> TOR </t>
  </si>
  <si>
    <t xml:space="preserve"> POR </t>
  </si>
  <si>
    <t xml:space="preserve"> DET </t>
  </si>
  <si>
    <t xml:space="preserve"> 11th East conf. </t>
  </si>
  <si>
    <t xml:space="preserve"> MIN </t>
  </si>
  <si>
    <t xml:space="preserve"> 10th West conf. </t>
  </si>
  <si>
    <t xml:space="preserve"> WAS </t>
  </si>
  <si>
    <t xml:space="preserve"> SAC </t>
  </si>
  <si>
    <t xml:space="preserve"> 13th West conf. </t>
  </si>
  <si>
    <t xml:space="preserve"> CLE </t>
  </si>
  <si>
    <t xml:space="preserve"> 10th East conf. </t>
  </si>
  <si>
    <t xml:space="preserve"> NOP </t>
  </si>
  <si>
    <t xml:space="preserve"> 12th West conf. </t>
  </si>
  <si>
    <t xml:space="preserve"> PHO </t>
  </si>
  <si>
    <t xml:space="preserve"> 9th West conf. </t>
  </si>
  <si>
    <t xml:space="preserve"> CHO </t>
  </si>
  <si>
    <t xml:space="preserve"> ORL </t>
  </si>
  <si>
    <t xml:space="preserve"> 13th East conf. 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</si>
  <si>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</si>
  <si>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</si>
  <si>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</si>
  <si>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</si>
  <si>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</si>
  <si>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</si>
  <si>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</si>
  <si>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</si>
  <si>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</si>
  <si>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</si>
  <si>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</si>
  <si>
    <t xml:space="preserve"> NBA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</si>
</sst>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0" fillId="4" borderId="0" xfId="0" applyNumberFormat="1" applyFill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63AB653-517B-4A38-95F9-824320DFB8A7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2B3E10-88EA-4DC9-B3BD-7C711CF2DBC4}" name="_2013_2014" displayName="_2013_2014" ref="A1:K31" tableType="queryTable" totalsRowShown="0" headerRowDxfId="8">
  <autoFilter ref="A1:K31" xr:uid="{B32B3E10-88EA-4DC9-B3BD-7C711CF2DBC4}"/>
  <sortState xmlns:xlrd2="http://schemas.microsoft.com/office/spreadsheetml/2017/richdata2" ref="A2:K31">
    <sortCondition descending="1" ref="G1:G31"/>
  </sortState>
  <tableColumns count="11">
    <tableColumn id="1" xr3:uid="{AD03AFBA-FF3F-4F7C-B027-872F802AD57D}" uniqueName="1" name="Rank" queryTableFieldId="1"/>
    <tableColumn id="2" xr3:uid="{87004F97-51CA-4722-9BC2-A5CB0DB3D087}" uniqueName="2" name="Team" queryTableFieldId="2" dataDxfId="7"/>
    <tableColumn id="3" xr3:uid="{3A46D0E1-59A6-41CD-A7D6-474454AB7A56}" uniqueName="3" name="1st Round" queryTableFieldId="3" dataDxfId="6"/>
    <tableColumn id="4" xr3:uid="{2E6F46CA-901D-48E8-95B6-17B07F4B957D}" uniqueName="4" name="Conference Semifinal" queryTableFieldId="4" dataDxfId="5"/>
    <tableColumn id="5" xr3:uid="{92C66FF0-CDDF-415B-9F14-1B795BB33046}" uniqueName="5" name="Conference Final" queryTableFieldId="5" dataDxfId="4"/>
    <tableColumn id="6" xr3:uid="{0B9E258D-6BBA-4ADC-8852-F14F703417BB}" uniqueName="6" name="NBA Final" queryTableFieldId="6" dataDxfId="3"/>
    <tableColumn id="7" xr3:uid="{A052ABE2-D308-4425-9876-9908A870C774}" uniqueName="7" name="NBA Champion" queryTableFieldId="7" dataDxfId="2"/>
    <tableColumn id="8" xr3:uid="{7477FB23-0935-44A6-81E1-721FF76D528A}" uniqueName="8" name="Reality" queryTableFieldId="8" dataDxfId="1"/>
    <tableColumn id="9" xr3:uid="{631C3FE3-692B-4D3B-8881-EFD0C7DF30D5}" uniqueName="9" name="ELO Start" queryTableFieldId="9"/>
    <tableColumn id="10" xr3:uid="{AA9E41BE-2B5A-4892-B827-A321E7234FFF}" uniqueName="10" name="ELO End" queryTableFieldId="10"/>
    <tableColumn id="11" xr3:uid="{35B97E2D-8188-4FA9-BEBC-0389B4F9D6BC}" uniqueName="11" name="ELO Difference" queryTableFieldId="11" dataDxfId="0">
      <calculatedColumnFormula>_2013_2014[[#This Row],[ELO End]]-_2013_2014[[#This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F940-848C-4320-A9AB-686E65AB14E4}">
  <dimension ref="A1:Q31"/>
  <sheetViews>
    <sheetView tabSelected="1" workbookViewId="0">
      <selection activeCell="F23" sqref="F23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1.88671875" customWidth="1"/>
  </cols>
  <sheetData>
    <row r="1" spans="1:17" s="2" customFormat="1" ht="28.8" x14ac:dyDescent="0.3">
      <c r="A1" s="2" t="s">
        <v>48</v>
      </c>
      <c r="B1" s="2" t="s">
        <v>49</v>
      </c>
      <c r="C1" s="2" t="s">
        <v>50</v>
      </c>
      <c r="D1" s="2" t="s">
        <v>51</v>
      </c>
      <c r="E1" s="2" t="s">
        <v>52</v>
      </c>
      <c r="F1" s="2" t="s">
        <v>53</v>
      </c>
      <c r="G1" s="2" t="s">
        <v>54</v>
      </c>
      <c r="H1" s="2" t="s">
        <v>55</v>
      </c>
      <c r="I1" s="2" t="s">
        <v>56</v>
      </c>
      <c r="J1" s="2" t="s">
        <v>57</v>
      </c>
      <c r="K1" s="2" t="s">
        <v>58</v>
      </c>
      <c r="M1" s="3"/>
      <c r="N1" s="3"/>
      <c r="O1" s="3"/>
      <c r="P1" s="3"/>
      <c r="Q1" s="3"/>
    </row>
    <row r="2" spans="1:17" x14ac:dyDescent="0.3">
      <c r="A2">
        <v>1</v>
      </c>
      <c r="B2" s="1" t="s">
        <v>0</v>
      </c>
      <c r="C2" s="4">
        <v>89.1</v>
      </c>
      <c r="D2" s="4">
        <v>71.099999999999994</v>
      </c>
      <c r="E2" s="4">
        <v>51.1</v>
      </c>
      <c r="F2" s="4">
        <v>32.1</v>
      </c>
      <c r="G2" s="4">
        <v>20.3</v>
      </c>
      <c r="H2" s="1" t="s">
        <v>1</v>
      </c>
      <c r="I2">
        <v>1695</v>
      </c>
      <c r="J2">
        <v>1604</v>
      </c>
      <c r="K2" s="1">
        <f>_2013_2014[[#This Row],[ELO End]]-_2013_2014[[#This Row],[ELO Start]]</f>
        <v>-91</v>
      </c>
    </row>
    <row r="3" spans="1:17" x14ac:dyDescent="0.3">
      <c r="A3">
        <v>2</v>
      </c>
      <c r="B3" s="1" t="s">
        <v>2</v>
      </c>
      <c r="C3" s="5">
        <v>87.6</v>
      </c>
      <c r="D3" s="5">
        <v>68.3</v>
      </c>
      <c r="E3" s="5">
        <v>48.6</v>
      </c>
      <c r="F3" s="5">
        <v>26.1</v>
      </c>
      <c r="G3" s="5">
        <v>18.600000000000001</v>
      </c>
      <c r="H3" s="1" t="s">
        <v>59</v>
      </c>
      <c r="I3">
        <v>1661</v>
      </c>
      <c r="J3">
        <v>1764</v>
      </c>
      <c r="K3" s="1">
        <f>_2013_2014[[#This Row],[ELO End]]-_2013_2014[[#This Row],[ELO Start]]</f>
        <v>103</v>
      </c>
    </row>
    <row r="4" spans="1:17" x14ac:dyDescent="0.3">
      <c r="A4">
        <v>3</v>
      </c>
      <c r="B4" s="1" t="s">
        <v>3</v>
      </c>
      <c r="C4" s="4">
        <v>88.1</v>
      </c>
      <c r="D4" s="4">
        <v>63.6</v>
      </c>
      <c r="E4" s="4">
        <v>40.1</v>
      </c>
      <c r="F4" s="4">
        <v>20.6</v>
      </c>
      <c r="G4" s="4">
        <v>16.2</v>
      </c>
      <c r="H4" s="1" t="s">
        <v>4</v>
      </c>
      <c r="I4">
        <v>1584</v>
      </c>
      <c r="J4">
        <v>1542</v>
      </c>
      <c r="K4" s="1">
        <f>_2013_2014[[#This Row],[ELO End]]-_2013_2014[[#This Row],[ELO Start]]</f>
        <v>-42</v>
      </c>
    </row>
    <row r="5" spans="1:17" x14ac:dyDescent="0.3">
      <c r="A5">
        <v>4</v>
      </c>
      <c r="B5" s="1" t="s">
        <v>5</v>
      </c>
      <c r="C5" s="5">
        <v>85.2</v>
      </c>
      <c r="D5" s="5">
        <v>57.1</v>
      </c>
      <c r="E5" s="5">
        <v>36.9</v>
      </c>
      <c r="F5" s="5">
        <v>21.8</v>
      </c>
      <c r="G5" s="5">
        <v>15.9</v>
      </c>
      <c r="H5" s="1" t="s">
        <v>4</v>
      </c>
      <c r="I5">
        <v>1639</v>
      </c>
      <c r="J5">
        <v>1658</v>
      </c>
      <c r="K5" s="1">
        <f>_2013_2014[[#This Row],[ELO End]]-_2013_2014[[#This Row],[ELO Start]]</f>
        <v>19</v>
      </c>
    </row>
    <row r="6" spans="1:17" x14ac:dyDescent="0.3">
      <c r="A6">
        <v>5</v>
      </c>
      <c r="B6" s="1" t="s">
        <v>6</v>
      </c>
      <c r="C6" s="4">
        <v>88.7</v>
      </c>
      <c r="D6" s="4">
        <v>60.8</v>
      </c>
      <c r="E6" s="4">
        <v>35.700000000000003</v>
      </c>
      <c r="F6" s="4">
        <v>22.4</v>
      </c>
      <c r="G6" s="4">
        <v>13.5</v>
      </c>
      <c r="H6" s="1" t="s">
        <v>7</v>
      </c>
      <c r="I6">
        <v>1587</v>
      </c>
      <c r="J6">
        <v>1673</v>
      </c>
      <c r="K6" s="1">
        <f>_2013_2014[[#This Row],[ELO End]]-_2013_2014[[#This Row],[ELO Start]]</f>
        <v>86</v>
      </c>
    </row>
    <row r="7" spans="1:17" x14ac:dyDescent="0.3">
      <c r="A7">
        <v>6</v>
      </c>
      <c r="B7" s="1" t="s">
        <v>8</v>
      </c>
      <c r="C7" s="5">
        <v>73.599999999999994</v>
      </c>
      <c r="D7" s="5">
        <v>47.3</v>
      </c>
      <c r="E7" s="5">
        <v>24.8</v>
      </c>
      <c r="F7" s="5">
        <v>14.1</v>
      </c>
      <c r="G7" s="5">
        <v>8.5</v>
      </c>
      <c r="H7" s="1" t="s">
        <v>9</v>
      </c>
      <c r="I7">
        <v>1619</v>
      </c>
      <c r="J7">
        <v>1603</v>
      </c>
      <c r="K7" s="1">
        <f>_2013_2014[[#This Row],[ELO End]]-_2013_2014[[#This Row],[ELO Start]]</f>
        <v>-16</v>
      </c>
    </row>
    <row r="8" spans="1:17" x14ac:dyDescent="0.3">
      <c r="A8">
        <v>7</v>
      </c>
      <c r="B8" s="1" t="s">
        <v>10</v>
      </c>
      <c r="C8" s="4">
        <v>71.8</v>
      </c>
      <c r="D8" s="4">
        <v>48</v>
      </c>
      <c r="E8" s="4">
        <v>23.8</v>
      </c>
      <c r="F8" s="4">
        <v>12.6</v>
      </c>
      <c r="G8" s="4">
        <v>8.1999999999999993</v>
      </c>
      <c r="H8" s="1" t="s">
        <v>11</v>
      </c>
      <c r="I8">
        <v>1579</v>
      </c>
      <c r="J8">
        <v>1544</v>
      </c>
      <c r="K8" s="1">
        <f>_2013_2014[[#This Row],[ELO End]]-_2013_2014[[#This Row],[ELO Start]]</f>
        <v>-35</v>
      </c>
    </row>
    <row r="9" spans="1:17" x14ac:dyDescent="0.3">
      <c r="A9">
        <v>8</v>
      </c>
      <c r="B9" s="1" t="s">
        <v>12</v>
      </c>
      <c r="C9" s="5">
        <v>67.5</v>
      </c>
      <c r="D9" s="5">
        <v>41.1</v>
      </c>
      <c r="E9" s="5">
        <v>19.8</v>
      </c>
      <c r="F9" s="5">
        <v>9.3000000000000007</v>
      </c>
      <c r="G9" s="5">
        <v>7.9</v>
      </c>
      <c r="H9" s="1" t="s">
        <v>9</v>
      </c>
      <c r="I9">
        <v>1520</v>
      </c>
      <c r="J9">
        <v>1561</v>
      </c>
      <c r="K9" s="1">
        <f>_2013_2014[[#This Row],[ELO End]]-_2013_2014[[#This Row],[ELO Start]]</f>
        <v>41</v>
      </c>
    </row>
    <row r="10" spans="1:17" x14ac:dyDescent="0.3">
      <c r="A10">
        <v>9</v>
      </c>
      <c r="B10" s="1" t="s">
        <v>13</v>
      </c>
      <c r="C10" s="4">
        <v>71.900000000000006</v>
      </c>
      <c r="D10" s="4">
        <v>35.799999999999997</v>
      </c>
      <c r="E10" s="4">
        <v>17.600000000000001</v>
      </c>
      <c r="F10" s="4">
        <v>9</v>
      </c>
      <c r="G10" s="4">
        <v>7.7</v>
      </c>
      <c r="H10" s="1" t="s">
        <v>9</v>
      </c>
      <c r="I10">
        <v>1562</v>
      </c>
      <c r="J10">
        <v>1619</v>
      </c>
      <c r="K10" s="1">
        <f>_2013_2014[[#This Row],[ELO End]]-_2013_2014[[#This Row],[ELO Start]]</f>
        <v>57</v>
      </c>
    </row>
    <row r="11" spans="1:17" x14ac:dyDescent="0.3">
      <c r="A11">
        <v>10</v>
      </c>
      <c r="B11" s="1" t="s">
        <v>14</v>
      </c>
      <c r="C11" s="5">
        <v>61.7</v>
      </c>
      <c r="D11" s="5">
        <v>30.6</v>
      </c>
      <c r="E11" s="5">
        <v>13.1</v>
      </c>
      <c r="F11" s="5">
        <v>8.6</v>
      </c>
      <c r="G11" s="5">
        <v>6.1</v>
      </c>
      <c r="H11" s="1" t="s">
        <v>7</v>
      </c>
      <c r="I11">
        <v>1548</v>
      </c>
      <c r="J11">
        <v>1523</v>
      </c>
      <c r="K11" s="1">
        <f>_2013_2014[[#This Row],[ELO End]]-_2013_2014[[#This Row],[ELO Start]]</f>
        <v>-25</v>
      </c>
    </row>
    <row r="12" spans="1:17" x14ac:dyDescent="0.3">
      <c r="A12">
        <v>11</v>
      </c>
      <c r="B12" s="1" t="s">
        <v>15</v>
      </c>
      <c r="C12" s="4">
        <v>59.2</v>
      </c>
      <c r="D12" s="4">
        <v>33.1</v>
      </c>
      <c r="E12" s="4">
        <v>14</v>
      </c>
      <c r="F12" s="4">
        <v>8.6999999999999993</v>
      </c>
      <c r="G12" s="4">
        <v>4.0999999999999996</v>
      </c>
      <c r="H12" s="1" t="s">
        <v>9</v>
      </c>
      <c r="I12">
        <v>1556</v>
      </c>
      <c r="J12">
        <v>1627</v>
      </c>
      <c r="K12" s="1">
        <f>_2013_2014[[#This Row],[ELO End]]-_2013_2014[[#This Row],[ELO Start]]</f>
        <v>71</v>
      </c>
    </row>
    <row r="13" spans="1:17" x14ac:dyDescent="0.3">
      <c r="A13">
        <v>12</v>
      </c>
      <c r="B13" s="1" t="s">
        <v>16</v>
      </c>
      <c r="C13" s="5">
        <v>64.900000000000006</v>
      </c>
      <c r="D13" s="5">
        <v>26.1</v>
      </c>
      <c r="E13" s="5">
        <v>12.4</v>
      </c>
      <c r="F13" s="5">
        <v>5.8</v>
      </c>
      <c r="G13" s="5">
        <v>1.9</v>
      </c>
      <c r="H13" s="1" t="s">
        <v>9</v>
      </c>
      <c r="I13">
        <v>1485</v>
      </c>
      <c r="J13">
        <v>1485</v>
      </c>
      <c r="K13" s="1">
        <f>_2013_2014[[#This Row],[ELO End]]-_2013_2014[[#This Row],[ELO Start]]</f>
        <v>0</v>
      </c>
    </row>
    <row r="14" spans="1:17" x14ac:dyDescent="0.3">
      <c r="A14">
        <v>13</v>
      </c>
      <c r="B14" s="1" t="s">
        <v>17</v>
      </c>
      <c r="C14" s="4">
        <v>47.6</v>
      </c>
      <c r="D14" s="4">
        <v>33.5</v>
      </c>
      <c r="E14" s="4">
        <v>11.5</v>
      </c>
      <c r="F14" s="4">
        <v>6.4</v>
      </c>
      <c r="G14" s="4">
        <v>1.3</v>
      </c>
      <c r="H14" s="1" t="s">
        <v>18</v>
      </c>
      <c r="I14">
        <v>1460</v>
      </c>
      <c r="J14">
        <v>1254</v>
      </c>
      <c r="K14" s="1">
        <f>_2013_2014[[#This Row],[ELO End]]-_2013_2014[[#This Row],[ELO Start]]</f>
        <v>-206</v>
      </c>
    </row>
    <row r="15" spans="1:17" x14ac:dyDescent="0.3">
      <c r="A15">
        <v>14</v>
      </c>
      <c r="B15" s="1" t="s">
        <v>19</v>
      </c>
      <c r="C15" s="5">
        <v>54</v>
      </c>
      <c r="D15" s="5">
        <v>21.7</v>
      </c>
      <c r="E15" s="5">
        <v>8</v>
      </c>
      <c r="F15" s="5">
        <v>3.1</v>
      </c>
      <c r="G15" s="5">
        <v>1.3</v>
      </c>
      <c r="H15" s="1" t="s">
        <v>20</v>
      </c>
      <c r="I15">
        <v>1615</v>
      </c>
      <c r="J15">
        <v>1462</v>
      </c>
      <c r="K15" s="1">
        <f>_2013_2014[[#This Row],[ELO End]]-_2013_2014[[#This Row],[ELO Start]]</f>
        <v>-153</v>
      </c>
    </row>
    <row r="16" spans="1:17" x14ac:dyDescent="0.3">
      <c r="A16">
        <v>15</v>
      </c>
      <c r="B16" s="1" t="s">
        <v>21</v>
      </c>
      <c r="C16" s="4">
        <v>48.6</v>
      </c>
      <c r="D16" s="4">
        <v>20.9</v>
      </c>
      <c r="E16" s="4">
        <v>5.8</v>
      </c>
      <c r="F16" s="4">
        <v>2.2999999999999998</v>
      </c>
      <c r="G16" s="4">
        <v>0.9</v>
      </c>
      <c r="H16" s="1" t="s">
        <v>9</v>
      </c>
      <c r="I16">
        <v>1522</v>
      </c>
      <c r="J16">
        <v>1621</v>
      </c>
      <c r="K16" s="1">
        <f>_2013_2014[[#This Row],[ELO End]]-_2013_2014[[#This Row],[ELO Start]]</f>
        <v>99</v>
      </c>
    </row>
    <row r="17" spans="1:11" x14ac:dyDescent="0.3">
      <c r="A17">
        <v>16</v>
      </c>
      <c r="B17" s="1" t="s">
        <v>22</v>
      </c>
      <c r="C17" s="5">
        <v>39.200000000000003</v>
      </c>
      <c r="D17" s="5">
        <v>14.4</v>
      </c>
      <c r="E17" s="5">
        <v>6.6</v>
      </c>
      <c r="F17" s="5">
        <v>2.1</v>
      </c>
      <c r="G17" s="5">
        <v>0.6</v>
      </c>
      <c r="H17" s="1" t="s">
        <v>23</v>
      </c>
      <c r="I17">
        <v>1521</v>
      </c>
      <c r="J17">
        <v>1329</v>
      </c>
      <c r="K17" s="1">
        <f>_2013_2014[[#This Row],[ELO End]]-_2013_2014[[#This Row],[ELO Start]]</f>
        <v>-192</v>
      </c>
    </row>
    <row r="18" spans="1:11" x14ac:dyDescent="0.3">
      <c r="A18">
        <v>17</v>
      </c>
      <c r="B18" s="1" t="s">
        <v>24</v>
      </c>
      <c r="C18" s="4">
        <v>40.6</v>
      </c>
      <c r="D18" s="4">
        <v>12.9</v>
      </c>
      <c r="E18" s="4">
        <v>5.3</v>
      </c>
      <c r="F18" s="4">
        <v>1.7</v>
      </c>
      <c r="G18" s="4">
        <v>0.5</v>
      </c>
      <c r="H18" s="1" t="s">
        <v>25</v>
      </c>
      <c r="I18">
        <v>1511</v>
      </c>
      <c r="J18">
        <v>1394</v>
      </c>
      <c r="K18" s="1">
        <f>_2013_2014[[#This Row],[ELO End]]-_2013_2014[[#This Row],[ELO Start]]</f>
        <v>-117</v>
      </c>
    </row>
    <row r="19" spans="1:11" x14ac:dyDescent="0.3">
      <c r="A19">
        <v>18</v>
      </c>
      <c r="B19" s="1" t="s">
        <v>26</v>
      </c>
      <c r="C19" s="5">
        <v>40.200000000000003</v>
      </c>
      <c r="D19" s="5">
        <v>16.8</v>
      </c>
      <c r="E19" s="5">
        <v>4.7</v>
      </c>
      <c r="F19" s="5">
        <v>1.5</v>
      </c>
      <c r="G19" s="5">
        <v>0.5</v>
      </c>
      <c r="H19" s="1" t="s">
        <v>27</v>
      </c>
      <c r="I19">
        <v>1485</v>
      </c>
      <c r="J19">
        <v>1336</v>
      </c>
      <c r="K19" s="1">
        <f>_2013_2014[[#This Row],[ELO End]]-_2013_2014[[#This Row],[ELO Start]]</f>
        <v>-149</v>
      </c>
    </row>
    <row r="20" spans="1:11" x14ac:dyDescent="0.3">
      <c r="A20">
        <v>19</v>
      </c>
      <c r="B20" s="1" t="s">
        <v>28</v>
      </c>
      <c r="C20" s="4">
        <v>39.700000000000003</v>
      </c>
      <c r="D20" s="4">
        <v>10.9</v>
      </c>
      <c r="E20" s="4">
        <v>7.7</v>
      </c>
      <c r="F20" s="4">
        <v>3.1</v>
      </c>
      <c r="G20" s="4">
        <v>0.2</v>
      </c>
      <c r="H20" s="1" t="s">
        <v>29</v>
      </c>
      <c r="I20">
        <v>1446</v>
      </c>
      <c r="J20">
        <v>1255</v>
      </c>
      <c r="K20" s="1">
        <f>_2013_2014[[#This Row],[ELO End]]-_2013_2014[[#This Row],[ELO Start]]</f>
        <v>-191</v>
      </c>
    </row>
    <row r="21" spans="1:11" x14ac:dyDescent="0.3">
      <c r="A21">
        <v>20</v>
      </c>
      <c r="B21" s="1" t="s">
        <v>30</v>
      </c>
      <c r="C21" s="5">
        <v>30.3</v>
      </c>
      <c r="D21" s="5">
        <v>14.8</v>
      </c>
      <c r="E21" s="5">
        <v>4</v>
      </c>
      <c r="F21" s="5">
        <v>1</v>
      </c>
      <c r="G21" s="5">
        <v>0.2</v>
      </c>
      <c r="H21" s="1" t="s">
        <v>9</v>
      </c>
      <c r="I21">
        <v>1484</v>
      </c>
      <c r="J21">
        <v>1566</v>
      </c>
      <c r="K21" s="1">
        <f>_2013_2014[[#This Row],[ELO End]]-_2013_2014[[#This Row],[ELO Start]]</f>
        <v>82</v>
      </c>
    </row>
    <row r="22" spans="1:11" x14ac:dyDescent="0.3">
      <c r="A22">
        <v>23</v>
      </c>
      <c r="B22" s="1" t="s">
        <v>34</v>
      </c>
      <c r="C22" s="4">
        <v>21.4</v>
      </c>
      <c r="D22" s="4">
        <v>6.4</v>
      </c>
      <c r="E22" s="4">
        <v>1.7</v>
      </c>
      <c r="F22" s="4">
        <v>1.6</v>
      </c>
      <c r="G22" s="4">
        <v>0.1</v>
      </c>
      <c r="H22" s="1" t="s">
        <v>35</v>
      </c>
      <c r="I22">
        <v>1471</v>
      </c>
      <c r="J22">
        <v>1516</v>
      </c>
      <c r="K22" s="1">
        <f>_2013_2014[[#This Row],[ELO End]]-_2013_2014[[#This Row],[ELO Start]]</f>
        <v>45</v>
      </c>
    </row>
    <row r="23" spans="1:11" x14ac:dyDescent="0.3">
      <c r="A23">
        <v>22</v>
      </c>
      <c r="B23" s="1" t="s">
        <v>32</v>
      </c>
      <c r="C23" s="5">
        <v>21.5</v>
      </c>
      <c r="D23" s="5">
        <v>10.9</v>
      </c>
      <c r="E23" s="5">
        <v>1.7</v>
      </c>
      <c r="F23" s="5">
        <v>1.1000000000000001</v>
      </c>
      <c r="G23" s="5">
        <v>0.1</v>
      </c>
      <c r="H23" s="1" t="s">
        <v>33</v>
      </c>
      <c r="I23">
        <v>1406</v>
      </c>
      <c r="J23">
        <v>1351</v>
      </c>
      <c r="K23" s="1">
        <f>_2013_2014[[#This Row],[ELO End]]-_2013_2014[[#This Row],[ELO Start]]</f>
        <v>-55</v>
      </c>
    </row>
    <row r="24" spans="1:11" x14ac:dyDescent="0.3">
      <c r="A24">
        <v>21</v>
      </c>
      <c r="B24" s="1" t="s">
        <v>31</v>
      </c>
      <c r="C24" s="4">
        <v>22.8</v>
      </c>
      <c r="D24" s="4">
        <v>8.9</v>
      </c>
      <c r="E24" s="4">
        <v>2.8</v>
      </c>
      <c r="F24" s="4">
        <v>0.8</v>
      </c>
      <c r="G24" s="4">
        <v>0.1</v>
      </c>
      <c r="H24" s="1" t="s">
        <v>7</v>
      </c>
      <c r="I24">
        <v>1430</v>
      </c>
      <c r="J24">
        <v>1589</v>
      </c>
      <c r="K24" s="1">
        <f>_2013_2014[[#This Row],[ELO End]]-_2013_2014[[#This Row],[ELO Start]]</f>
        <v>159</v>
      </c>
    </row>
    <row r="25" spans="1:11" x14ac:dyDescent="0.3">
      <c r="A25">
        <v>25</v>
      </c>
      <c r="B25" s="1" t="s">
        <v>37</v>
      </c>
      <c r="C25" s="6">
        <v>50.4</v>
      </c>
      <c r="D25" s="6">
        <v>10.5</v>
      </c>
      <c r="E25" s="6">
        <v>2.4</v>
      </c>
      <c r="F25" s="6">
        <v>0.4</v>
      </c>
      <c r="G25" s="6">
        <v>0</v>
      </c>
      <c r="H25" s="7" t="s">
        <v>38</v>
      </c>
      <c r="I25">
        <v>1434</v>
      </c>
      <c r="J25">
        <v>1407</v>
      </c>
      <c r="K25" s="1">
        <f>_2013_2014[[#This Row],[ELO End]]-_2013_2014[[#This Row],[ELO Start]]</f>
        <v>-27</v>
      </c>
    </row>
    <row r="26" spans="1:11" x14ac:dyDescent="0.3">
      <c r="A26">
        <v>24</v>
      </c>
      <c r="B26" s="1" t="s">
        <v>36</v>
      </c>
      <c r="C26" s="5">
        <v>37.5</v>
      </c>
      <c r="D26" s="5">
        <v>10.3</v>
      </c>
      <c r="E26" s="5">
        <v>2.1</v>
      </c>
      <c r="F26" s="5">
        <v>0.4</v>
      </c>
      <c r="G26" s="5">
        <v>0</v>
      </c>
      <c r="H26" s="1" t="s">
        <v>7</v>
      </c>
      <c r="I26">
        <v>1462</v>
      </c>
      <c r="J26">
        <v>1554</v>
      </c>
      <c r="K26" s="1">
        <f>_2013_2014[[#This Row],[ELO End]]-_2013_2014[[#This Row],[ELO Start]]</f>
        <v>92</v>
      </c>
    </row>
    <row r="27" spans="1:11" x14ac:dyDescent="0.3">
      <c r="A27">
        <v>26</v>
      </c>
      <c r="B27" s="1" t="s">
        <v>39</v>
      </c>
      <c r="C27" s="5">
        <v>15.8</v>
      </c>
      <c r="D27" s="5">
        <v>4</v>
      </c>
      <c r="E27" s="5">
        <v>1.2</v>
      </c>
      <c r="F27" s="5">
        <v>0.3</v>
      </c>
      <c r="G27" s="5">
        <v>0</v>
      </c>
      <c r="H27" s="1" t="s">
        <v>40</v>
      </c>
      <c r="I27">
        <v>1369</v>
      </c>
      <c r="J27">
        <v>1450</v>
      </c>
      <c r="K27" s="1">
        <f>_2013_2014[[#This Row],[ELO End]]-_2013_2014[[#This Row],[ELO Start]]</f>
        <v>81</v>
      </c>
    </row>
    <row r="28" spans="1:11" x14ac:dyDescent="0.3">
      <c r="A28">
        <v>27</v>
      </c>
      <c r="B28" s="1" t="s">
        <v>41</v>
      </c>
      <c r="C28" s="4">
        <v>16.2</v>
      </c>
      <c r="D28" s="4">
        <v>4.2</v>
      </c>
      <c r="E28" s="4">
        <v>1.2</v>
      </c>
      <c r="F28" s="4">
        <v>0.2</v>
      </c>
      <c r="G28" s="4">
        <v>0</v>
      </c>
      <c r="H28" s="1" t="s">
        <v>42</v>
      </c>
      <c r="I28">
        <v>1428</v>
      </c>
      <c r="J28">
        <v>1441</v>
      </c>
      <c r="K28" s="1">
        <f>_2013_2014[[#This Row],[ELO End]]-_2013_2014[[#This Row],[ELO Start]]</f>
        <v>13</v>
      </c>
    </row>
    <row r="29" spans="1:11" x14ac:dyDescent="0.3">
      <c r="A29">
        <v>28</v>
      </c>
      <c r="B29" s="1" t="s">
        <v>43</v>
      </c>
      <c r="C29" s="5">
        <v>18.5</v>
      </c>
      <c r="D29" s="5">
        <v>4.0999999999999996</v>
      </c>
      <c r="E29" s="5">
        <v>0.7</v>
      </c>
      <c r="F29" s="5">
        <v>0.2</v>
      </c>
      <c r="G29" s="5">
        <v>0</v>
      </c>
      <c r="H29" s="1" t="s">
        <v>44</v>
      </c>
      <c r="I29">
        <v>1391</v>
      </c>
      <c r="J29">
        <v>1578</v>
      </c>
      <c r="K29" s="1">
        <f>_2013_2014[[#This Row],[ELO End]]-_2013_2014[[#This Row],[ELO Start]]</f>
        <v>187</v>
      </c>
    </row>
    <row r="30" spans="1:11" x14ac:dyDescent="0.3">
      <c r="A30">
        <v>29</v>
      </c>
      <c r="B30" s="1" t="s">
        <v>45</v>
      </c>
      <c r="C30" s="4">
        <v>16.899999999999999</v>
      </c>
      <c r="D30" s="4">
        <v>3</v>
      </c>
      <c r="E30" s="4">
        <v>0.7</v>
      </c>
      <c r="F30" s="4">
        <v>0.2</v>
      </c>
      <c r="G30" s="4">
        <v>0</v>
      </c>
      <c r="H30" s="1" t="s">
        <v>9</v>
      </c>
      <c r="I30">
        <v>1352</v>
      </c>
      <c r="J30">
        <v>1513</v>
      </c>
      <c r="K30" s="1">
        <f>_2013_2014[[#This Row],[ELO End]]-_2013_2014[[#This Row],[ELO Start]]</f>
        <v>161</v>
      </c>
    </row>
    <row r="31" spans="1:11" x14ac:dyDescent="0.3">
      <c r="A31">
        <v>30</v>
      </c>
      <c r="B31" s="1" t="s">
        <v>46</v>
      </c>
      <c r="C31" s="5">
        <v>10.8</v>
      </c>
      <c r="D31" s="5">
        <v>2.1</v>
      </c>
      <c r="E31" s="5">
        <v>0.3</v>
      </c>
      <c r="F31" s="5">
        <v>0</v>
      </c>
      <c r="G31" s="5">
        <v>0</v>
      </c>
      <c r="H31" s="1" t="s">
        <v>47</v>
      </c>
      <c r="I31">
        <v>1313</v>
      </c>
      <c r="J31">
        <v>1311</v>
      </c>
      <c r="K31" s="1">
        <f>_2013_2014[[#This Row],[ELO End]]-_2013_2014[[#This Row],[ELO Start]]</f>
        <v>-2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571B-88B2-4B03-A51E-494B1BFCFD7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k 3 L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k 3 L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N y y l J a 8 u e N S w E A A C M D A A A T A B w A R m 9 y b X V s Y X M v U 2 V j d G l v b j E u b S C i G A A o o B Q A A A A A A A A A A A A A A A A A A A A A A A A A A A B 9 U V 1 r g z A U f R f 8 D y G F o e C k t v Z r Z S + 1 F A Z 7 G b o 3 X 9 I 2 W 8 P S R J L r W i n 9 7 4 u 6 u R T m f I i c e 8 7 N v e d E 0 x 0 w K V D a / q O l 6 7 i O P h B F 9 2 i A R 8 N o f G + O G K N H x C m 4 D j J f K k u 1 o 6 a S k S 2 n 4 U b J Y y J 5 e R T a u z w z Q X V T W j F B V O V t m J E k U g A V o D 2 c P O S v m i q d 7 w 7 l i e R r e R J c k r 3 O V 0 R / U N g S z l F B C q r y b n Y I Z 8 C + f / W D d v w A p w V n g N q Z a F u h N e X s y I A q 3 C 3 V S F q F 1 + 4 b I N z i C A e o o U 1 D q 8 v o G V Z V d 4 u H 7 4 z k p Z R A U 6 j q 9 f W n H 6 D L T 3 9 Y 3 9 C B k Q 3 G N o h t M L H B 1 A Y z G 8 x t s L B B N M R W B M m B i H f z R l l V 0 F / X m S J C v 0 n 1 / R 4 1 q b 3 / 8 g o u t 6 6 e B E z j s O 6 7 2 o Z r j 2 C K C E x S N 8 y 4 l 4 l 7 m U k v M + 1 l Z r 3 M v J d Z 9 B s y Y d 5 w V 9 9 1 m P g z 3 O U X U E s B A i 0 A F A A C A A g A k 3 L K U g 9 Z w d u k A A A A 9 Q A A A B I A A A A A A A A A A A A A A A A A A A A A A E N v b m Z p Z y 9 Q Y W N r Y W d l L n h t b F B L A Q I t A B Q A A g A I A J N y y l I P y u m r p A A A A O k A A A A T A A A A A A A A A A A A A A A A A P A A A A B b Q 2 9 u d G V u d F 9 U e X B l c 1 0 u e G 1 s U E s B A i 0 A F A A C A A g A k 3 L K U l r y 5 4 1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4 A A A A A A A D k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t M j A x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j A x M 1 8 y M D E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w V D E y O j I w O j M 5 L j k y N T A x M T Z a I i A v P j x F b n R y e S B U e X B l P S J G a W x s Q 2 9 s d W 1 u V H l w Z X M i I F Z h b H V l P S J z Q X d Z R 0 J n W U d C Z 1 l E Q X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M t M j A x N C 9 B d X R v U m V t b 3 Z l Z E N v b H V t b n M x L n t D b 2 x 1 b W 4 x L j E s M H 0 m c X V v d D s s J n F 1 b 3 Q 7 U 2 V j d G l v b j E v M j A x M y 0 y M D E 0 L 0 F 1 d G 9 S Z W 1 v d m V k Q 2 9 s d W 1 u c z E u e 0 N v b H V t b j E u M i w x f S Z x d W 9 0 O y w m c X V v d D t T Z W N 0 a W 9 u M S 8 y M D E z L T I w M T Q v Q X V 0 b 1 J l b W 9 2 Z W R D b 2 x 1 b W 5 z M S 5 7 Q 2 9 s d W 1 u M S 4 z L D J 9 J n F 1 b 3 Q 7 L C Z x d W 9 0 O 1 N l Y 3 R p b 2 4 x L z I w M T M t M j A x N C 9 B d X R v U m V t b 3 Z l Z E N v b H V t b n M x L n t D b 2 x 1 b W 4 x L j Q s M 3 0 m c X V v d D s s J n F 1 b 3 Q 7 U 2 V j d G l v b j E v M j A x M y 0 y M D E 0 L 0 F 1 d G 9 S Z W 1 v d m V k Q 2 9 s d W 1 u c z E u e 0 N v b H V t b j E u N S w 0 f S Z x d W 9 0 O y w m c X V v d D t T Z W N 0 a W 9 u M S 8 y M D E z L T I w M T Q v Q X V 0 b 1 J l b W 9 2 Z W R D b 2 x 1 b W 5 z M S 5 7 Q 2 9 s d W 1 u M S 4 2 L D V 9 J n F 1 b 3 Q 7 L C Z x d W 9 0 O 1 N l Y 3 R p b 2 4 x L z I w M T M t M j A x N C 9 B d X R v U m V t b 3 Z l Z E N v b H V t b n M x L n t D b 2 x 1 b W 4 x L j c s N n 0 m c X V v d D s s J n F 1 b 3 Q 7 U 2 V j d G l v b j E v M j A x M y 0 y M D E 0 L 0 F 1 d G 9 S Z W 1 v d m V k Q 2 9 s d W 1 u c z E u e 0 N v b H V t b j E u O C w 3 f S Z x d W 9 0 O y w m c X V v d D t T Z W N 0 a W 9 u M S 8 y M D E z L T I w M T Q v Q X V 0 b 1 J l b W 9 2 Z W R D b 2 x 1 b W 5 z M S 5 7 Q 2 9 s d W 1 u M S 4 5 L D h 9 J n F 1 b 3 Q 7 L C Z x d W 9 0 O 1 N l Y 3 R p b 2 4 x L z I w M T M t M j A x N C 9 B d X R v U m V t b 3 Z l Z E N v b H V t b n M x L n t D b 2 x 1 b W 4 x L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y M D E z L T I w M T Q v Q X V 0 b 1 J l b W 9 2 Z W R D b 2 x 1 b W 5 z M S 5 7 Q 2 9 s d W 1 u M S 4 x L D B 9 J n F 1 b 3 Q 7 L C Z x d W 9 0 O 1 N l Y 3 R p b 2 4 x L z I w M T M t M j A x N C 9 B d X R v U m V t b 3 Z l Z E N v b H V t b n M x L n t D b 2 x 1 b W 4 x L j I s M X 0 m c X V v d D s s J n F 1 b 3 Q 7 U 2 V j d G l v b j E v M j A x M y 0 y M D E 0 L 0 F 1 d G 9 S Z W 1 v d m V k Q 2 9 s d W 1 u c z E u e 0 N v b H V t b j E u M y w y f S Z x d W 9 0 O y w m c X V v d D t T Z W N 0 a W 9 u M S 8 y M D E z L T I w M T Q v Q X V 0 b 1 J l b W 9 2 Z W R D b 2 x 1 b W 5 z M S 5 7 Q 2 9 s d W 1 u M S 4 0 L D N 9 J n F 1 b 3 Q 7 L C Z x d W 9 0 O 1 N l Y 3 R p b 2 4 x L z I w M T M t M j A x N C 9 B d X R v U m V t b 3 Z l Z E N v b H V t b n M x L n t D b 2 x 1 b W 4 x L j U s N H 0 m c X V v d D s s J n F 1 b 3 Q 7 U 2 V j d G l v b j E v M j A x M y 0 y M D E 0 L 0 F 1 d G 9 S Z W 1 v d m V k Q 2 9 s d W 1 u c z E u e 0 N v b H V t b j E u N i w 1 f S Z x d W 9 0 O y w m c X V v d D t T Z W N 0 a W 9 u M S 8 y M D E z L T I w M T Q v Q X V 0 b 1 J l b W 9 2 Z W R D b 2 x 1 b W 5 z M S 5 7 Q 2 9 s d W 1 u M S 4 3 L D Z 9 J n F 1 b 3 Q 7 L C Z x d W 9 0 O 1 N l Y 3 R p b 2 4 x L z I w M T M t M j A x N C 9 B d X R v U m V t b 3 Z l Z E N v b H V t b n M x L n t D b 2 x 1 b W 4 x L j g s N 3 0 m c X V v d D s s J n F 1 b 3 Q 7 U 2 V j d G l v b j E v M j A x M y 0 y M D E 0 L 0 F 1 d G 9 S Z W 1 v d m V k Q 2 9 s d W 1 u c z E u e 0 N v b H V t b j E u O S w 4 f S Z x d W 9 0 O y w m c X V v d D t T Z W N 0 a W 9 u M S 8 y M D E z L T I w M T Q v Q X V 0 b 1 J l b W 9 2 Z W R D b 2 x 1 b W 5 z M S 5 7 Q 2 9 s d W 1 u M S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M y 0 y M D E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t M j A x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y 0 y M D E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t J H p k j 3 k p I j L T m p F h T I B g A A A A A A g A A A A A A E G Y A A A A B A A A g A A A A t L T 8 H 2 / f w N R T j U A y s 7 C G L 3 m e P a C S K A x c M h s d h b E E G 9 U A A A A A D o A A A A A C A A A g A A A A p i a + e v K q 8 v j h v s k W S u K V q S H 7 u l + Y g j N S q F 3 z P J w S 3 E V Q A A A A d I m K 8 k m e y x v p J e l l u N C W N p t C Q x H k V u A / a d p o i X X 1 a c J w G d 3 C u w n 9 v + G h a j e q b 2 N e B 2 i P s M b p q j Q R U P 0 7 8 U t 2 7 j v h 1 t Z r O 4 l J g 7 C P I 6 u p k S 1 A A A A A 7 v n 8 M W I x T k L W + 4 L a Z T s 2 C J y G P N w S 8 m L 6 l y k + x o W 3 C Y o Z N A J E n G / y J Z 9 Z m Q C j 1 0 P w K 4 E b 2 e u W G r s H n I / x 8 R e Y C w = = < / D a t a M a s h u p > 
</file>

<file path=customXml/itemProps1.xml><?xml version="1.0" encoding="utf-8"?>
<ds:datastoreItem xmlns:ds="http://schemas.openxmlformats.org/officeDocument/2006/customXml" ds:itemID="{2107DE49-71E2-41E1-AF23-31B872948F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2021-06-10T12:19:52Z</dcterms:created>
  <dcterms:modified xsi:type="dcterms:W3CDTF">2021-06-21T08:25:42Z</dcterms:modified>
</cp:coreProperties>
</file>