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B8C048B0-DE6A-4B35-9518-377DDA302177}" xr6:coauthVersionLast="47" xr6:coauthVersionMax="47" xr10:uidLastSave="{00000000-0000-0000-0000-000000000000}"/>
  <bookViews>
    <workbookView xWindow="-108" yWindow="-108" windowWidth="23256" windowHeight="12576" xr2:uid="{14002700-B710-461B-AB7A-7F65F759E0F5}"/>
  </bookViews>
  <sheets>
    <sheet name="2012-2013" sheetId="2" r:id="rId1"/>
    <sheet name="Sheet1" sheetId="1" r:id="rId2"/>
  </sheets>
  <definedNames>
    <definedName name="ExternalData_1" localSheetId="0" hidden="1">'2012-2013'!$A$1:$J$31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9" i="2"/>
  <c r="K20" i="2"/>
  <c r="K18" i="2"/>
  <c r="K22" i="2"/>
  <c r="K23" i="2"/>
  <c r="K21" i="2"/>
  <c r="K24" i="2"/>
  <c r="K26" i="2"/>
  <c r="K25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D82CD0-A479-4203-A818-20B002063153}" keepAlive="1" name="Query - 2012-2013" description="Connection to the '2012-2013' query in the workbook." type="5" refreshedVersion="7" background="1" saveData="1">
    <dbPr connection="Provider=Microsoft.Mashup.OleDb.1;Data Source=$Workbook$;Location=2012-2013;Extended Properties=&quot;&quot;" command="SELECT * FROM [2012-2013]"/>
  </connection>
</connections>
</file>

<file path=xl/sharedStrings.xml><?xml version="1.0" encoding="utf-8"?>
<sst xmlns="http://schemas.openxmlformats.org/spreadsheetml/2006/main" count="71" uniqueCount="61">
  <si>
    <t xml:space="preserve"> MIA </t>
  </si>
  <si>
    <t xml:space="preserve"> NBA Champion </t>
  </si>
  <si>
    <t xml:space="preserve"> SAS </t>
  </si>
  <si>
    <t xml:space="preserve"> NBA Finals </t>
  </si>
  <si>
    <t xml:space="preserve"> OKC </t>
  </si>
  <si>
    <t xml:space="preserve"> Conf. Semifinals </t>
  </si>
  <si>
    <t xml:space="preserve"> IND </t>
  </si>
  <si>
    <t xml:space="preserve"> Conf. Finals </t>
  </si>
  <si>
    <t xml:space="preserve"> LAL </t>
  </si>
  <si>
    <t xml:space="preserve"> 1st Round </t>
  </si>
  <si>
    <t xml:space="preserve"> LAC </t>
  </si>
  <si>
    <t xml:space="preserve"> CHI </t>
  </si>
  <si>
    <t xml:space="preserve"> ATL </t>
  </si>
  <si>
    <t xml:space="preserve"> MEM </t>
  </si>
  <si>
    <t xml:space="preserve"> BOS </t>
  </si>
  <si>
    <t xml:space="preserve"> DEN </t>
  </si>
  <si>
    <t xml:space="preserve"> NYK </t>
  </si>
  <si>
    <t xml:space="preserve"> UTA </t>
  </si>
  <si>
    <t xml:space="preserve"> 9th West conf. </t>
  </si>
  <si>
    <t xml:space="preserve"> HOU </t>
  </si>
  <si>
    <t xml:space="preserve"> 1st Round  </t>
  </si>
  <si>
    <t xml:space="preserve"> PHI </t>
  </si>
  <si>
    <t xml:space="preserve"> 9th East conf. </t>
  </si>
  <si>
    <t xml:space="preserve"> MIL </t>
  </si>
  <si>
    <t xml:space="preserve"> BRK </t>
  </si>
  <si>
    <t xml:space="preserve"> ORL </t>
  </si>
  <si>
    <t xml:space="preserve"> 15th East conf. </t>
  </si>
  <si>
    <t xml:space="preserve"> DAL </t>
  </si>
  <si>
    <t xml:space="preserve"> 10th West conf. </t>
  </si>
  <si>
    <t xml:space="preserve"> GSW </t>
  </si>
  <si>
    <t xml:space="preserve"> POR </t>
  </si>
  <si>
    <t xml:space="preserve"> 11th West conf. </t>
  </si>
  <si>
    <t xml:space="preserve"> DET </t>
  </si>
  <si>
    <t xml:space="preserve"> 11th East conf. </t>
  </si>
  <si>
    <t xml:space="preserve"> MIN </t>
  </si>
  <si>
    <t xml:space="preserve"> 12th West conf. </t>
  </si>
  <si>
    <t xml:space="preserve"> PHO </t>
  </si>
  <si>
    <t xml:space="preserve"> 15th West conf. </t>
  </si>
  <si>
    <t xml:space="preserve"> TOR </t>
  </si>
  <si>
    <t xml:space="preserve"> 10th East conf. </t>
  </si>
  <si>
    <t xml:space="preserve"> SAC </t>
  </si>
  <si>
    <t xml:space="preserve"> 13th West conf. </t>
  </si>
  <si>
    <t xml:space="preserve"> NOP </t>
  </si>
  <si>
    <t xml:space="preserve"> 14th West conf. </t>
  </si>
  <si>
    <t xml:space="preserve"> CLE </t>
  </si>
  <si>
    <t xml:space="preserve"> 13th East conf. </t>
  </si>
  <si>
    <t xml:space="preserve"> WAS </t>
  </si>
  <si>
    <t xml:space="preserve"> 12th East conf. </t>
  </si>
  <si>
    <t xml:space="preserve"> CHO </t>
  </si>
  <si>
    <t xml:space="preserve"> 14th East conf. 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</si>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</sst>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0" fillId="4" borderId="0" xfId="0" applyNumberFormat="1" applyFill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F396B06-E380-4F8A-A420-7D1421A0FB34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F7B046-8EE7-42AF-8316-7A89048FD13E}" name="_2012_2013" displayName="_2012_2013" ref="A1:K31" tableType="queryTable" totalsRowShown="0" headerRowDxfId="8">
  <autoFilter ref="A1:K31" xr:uid="{9DF7B046-8EE7-42AF-8316-7A89048FD13E}"/>
  <sortState xmlns:xlrd2="http://schemas.microsoft.com/office/spreadsheetml/2017/richdata2" ref="A2:K31">
    <sortCondition descending="1" ref="G1:G31"/>
  </sortState>
  <tableColumns count="11">
    <tableColumn id="1" xr3:uid="{1D5257AF-1AD8-4C69-B1E2-B626E725AC91}" uniqueName="1" name="Rank" queryTableFieldId="1"/>
    <tableColumn id="2" xr3:uid="{9F66A06B-B382-4293-B6D4-42E09B0E8BC4}" uniqueName="2" name="Team" queryTableFieldId="2" dataDxfId="7"/>
    <tableColumn id="3" xr3:uid="{F5D17CEB-864C-4332-AC5B-4FCC926A2C42}" uniqueName="3" name="1st Round" queryTableFieldId="3" dataDxfId="6"/>
    <tableColumn id="4" xr3:uid="{2EF8397D-1265-4405-A88B-E7F41829B43F}" uniqueName="4" name="Conference Semifinal" queryTableFieldId="4" dataDxfId="5"/>
    <tableColumn id="5" xr3:uid="{50E85252-9C1A-45D7-BCFB-26D87AEBC993}" uniqueName="5" name="Conference Final" queryTableFieldId="5" dataDxfId="4"/>
    <tableColumn id="6" xr3:uid="{F5520EA9-899A-4166-8921-8F2A84A0F1B9}" uniqueName="6" name="NBA Final" queryTableFieldId="6" dataDxfId="3"/>
    <tableColumn id="7" xr3:uid="{8C7239DA-ED37-49CD-8679-E51D31CA482E}" uniqueName="7" name="NBA Champion" queryTableFieldId="7" dataDxfId="2"/>
    <tableColumn id="8" xr3:uid="{4643D797-DA7A-4A75-B030-05178D878583}" uniqueName="8" name="Reality" queryTableFieldId="8" dataDxfId="1"/>
    <tableColumn id="9" xr3:uid="{127A407C-7595-42D9-A877-D85C4E022A9D}" uniqueName="9" name="ELO Start" queryTableFieldId="9"/>
    <tableColumn id="10" xr3:uid="{79D1B4E5-6929-4451-957A-9B7BEA4307B6}" uniqueName="10" name="ELO End" queryTableFieldId="10"/>
    <tableColumn id="11" xr3:uid="{823F8898-6A8A-480D-8788-DFA1B379BFA4}" uniqueName="11" name="ELO Difference" queryTableFieldId="11" dataDxfId="0">
      <calculatedColumnFormula>_2012_2013[[#This Row],[ELO End]]-_2012_2013[[#This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E907-C2DF-43D5-A1F3-1AA01C1FB743}">
  <dimension ref="A1:K32"/>
  <sheetViews>
    <sheetView tabSelected="1" workbookViewId="0">
      <selection activeCell="D29" sqref="D29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3.77734375" customWidth="1"/>
  </cols>
  <sheetData>
    <row r="1" spans="1:11" s="2" customFormat="1" ht="28.8" x14ac:dyDescent="0.3">
      <c r="A1" s="2" t="s">
        <v>50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</row>
    <row r="2" spans="1:11" x14ac:dyDescent="0.3">
      <c r="A2">
        <v>1</v>
      </c>
      <c r="B2" s="1" t="s">
        <v>0</v>
      </c>
      <c r="C2" s="3">
        <v>92</v>
      </c>
      <c r="D2" s="3">
        <v>70.099999999999994</v>
      </c>
      <c r="E2" s="3">
        <v>57.1</v>
      </c>
      <c r="F2" s="3">
        <v>32.1</v>
      </c>
      <c r="G2" s="3">
        <v>22.4</v>
      </c>
      <c r="H2" s="1" t="s">
        <v>1</v>
      </c>
      <c r="I2">
        <v>1660</v>
      </c>
      <c r="J2">
        <v>1754</v>
      </c>
      <c r="K2" s="1">
        <f>_2012_2013[[#This Row],[ELO End]]-_2012_2013[[#This Row],[ELO Start]]</f>
        <v>94</v>
      </c>
    </row>
    <row r="3" spans="1:11" x14ac:dyDescent="0.3">
      <c r="A3">
        <v>2</v>
      </c>
      <c r="B3" s="1" t="s">
        <v>2</v>
      </c>
      <c r="C3" s="4">
        <v>86.6</v>
      </c>
      <c r="D3" s="4">
        <v>62.3</v>
      </c>
      <c r="E3" s="4">
        <v>42.62</v>
      </c>
      <c r="F3" s="4">
        <v>26.1</v>
      </c>
      <c r="G3" s="4">
        <v>17</v>
      </c>
      <c r="H3" s="1" t="s">
        <v>3</v>
      </c>
      <c r="I3">
        <v>1676</v>
      </c>
      <c r="J3">
        <v>1717</v>
      </c>
      <c r="K3" s="1">
        <f>_2012_2013[[#This Row],[ELO End]]-_2012_2013[[#This Row],[ELO Start]]</f>
        <v>41</v>
      </c>
    </row>
    <row r="4" spans="1:11" x14ac:dyDescent="0.3">
      <c r="A4">
        <v>3</v>
      </c>
      <c r="B4" s="1" t="s">
        <v>4</v>
      </c>
      <c r="C4" s="3">
        <v>83.1</v>
      </c>
      <c r="D4" s="3">
        <v>55.6</v>
      </c>
      <c r="E4" s="3">
        <v>37.1</v>
      </c>
      <c r="F4" s="3">
        <v>20.6</v>
      </c>
      <c r="G4" s="3">
        <v>14.1</v>
      </c>
      <c r="H4" s="1" t="s">
        <v>5</v>
      </c>
      <c r="I4">
        <v>1659</v>
      </c>
      <c r="J4">
        <v>1684</v>
      </c>
      <c r="K4" s="1">
        <f>_2012_2013[[#This Row],[ELO End]]-_2012_2013[[#This Row],[ELO Start]]</f>
        <v>25</v>
      </c>
    </row>
    <row r="5" spans="1:11" x14ac:dyDescent="0.3">
      <c r="A5">
        <v>4</v>
      </c>
      <c r="B5" s="1" t="s">
        <v>6</v>
      </c>
      <c r="C5" s="4">
        <v>82.2</v>
      </c>
      <c r="D5" s="4">
        <v>57.1</v>
      </c>
      <c r="E5" s="4">
        <v>36.9</v>
      </c>
      <c r="F5" s="4">
        <v>21.8</v>
      </c>
      <c r="G5" s="4">
        <v>10.1</v>
      </c>
      <c r="H5" s="1" t="s">
        <v>7</v>
      </c>
      <c r="I5">
        <v>1562</v>
      </c>
      <c r="J5">
        <v>1610</v>
      </c>
      <c r="K5" s="1">
        <f>_2012_2013[[#This Row],[ELO End]]-_2012_2013[[#This Row],[ELO Start]]</f>
        <v>48</v>
      </c>
    </row>
    <row r="6" spans="1:11" x14ac:dyDescent="0.3">
      <c r="A6">
        <v>5</v>
      </c>
      <c r="B6" s="1" t="s">
        <v>8</v>
      </c>
      <c r="C6" s="3">
        <v>77.7</v>
      </c>
      <c r="D6" s="3">
        <v>51.8</v>
      </c>
      <c r="E6" s="3">
        <v>35.700000000000003</v>
      </c>
      <c r="F6" s="3">
        <v>22.4</v>
      </c>
      <c r="G6" s="3">
        <v>9.6</v>
      </c>
      <c r="H6" s="1" t="s">
        <v>9</v>
      </c>
      <c r="I6">
        <v>1556</v>
      </c>
      <c r="J6">
        <v>1513</v>
      </c>
      <c r="K6" s="1">
        <f>_2012_2013[[#This Row],[ELO End]]-_2012_2013[[#This Row],[ELO Start]]</f>
        <v>-43</v>
      </c>
    </row>
    <row r="7" spans="1:11" x14ac:dyDescent="0.3">
      <c r="A7">
        <v>6</v>
      </c>
      <c r="B7" s="1" t="s">
        <v>10</v>
      </c>
      <c r="C7" s="4">
        <v>81.599999999999994</v>
      </c>
      <c r="D7" s="4">
        <v>51.3</v>
      </c>
      <c r="E7" s="4">
        <v>29.8</v>
      </c>
      <c r="F7" s="4">
        <v>18.100000000000001</v>
      </c>
      <c r="G7" s="4">
        <v>9.5</v>
      </c>
      <c r="H7" s="1" t="s">
        <v>9</v>
      </c>
      <c r="I7">
        <v>1561</v>
      </c>
      <c r="J7">
        <v>1614</v>
      </c>
      <c r="K7" s="1">
        <f>_2012_2013[[#This Row],[ELO End]]-_2012_2013[[#This Row],[ELO Start]]</f>
        <v>53</v>
      </c>
    </row>
    <row r="8" spans="1:11" x14ac:dyDescent="0.3">
      <c r="A8">
        <v>7</v>
      </c>
      <c r="B8" s="1" t="s">
        <v>11</v>
      </c>
      <c r="C8" s="3">
        <v>71.8</v>
      </c>
      <c r="D8" s="3">
        <v>53</v>
      </c>
      <c r="E8" s="3">
        <v>29.8</v>
      </c>
      <c r="F8" s="3">
        <v>15.6</v>
      </c>
      <c r="G8" s="3">
        <v>8.9</v>
      </c>
      <c r="H8" s="1" t="s">
        <v>5</v>
      </c>
      <c r="I8">
        <v>1597</v>
      </c>
      <c r="J8">
        <v>1525</v>
      </c>
      <c r="K8" s="1">
        <f>_2012_2013[[#This Row],[ELO End]]-_2012_2013[[#This Row],[ELO Start]]</f>
        <v>-72</v>
      </c>
    </row>
    <row r="9" spans="1:11" x14ac:dyDescent="0.3">
      <c r="A9">
        <v>8</v>
      </c>
      <c r="B9" s="1" t="s">
        <v>12</v>
      </c>
      <c r="C9" s="4">
        <v>67.5</v>
      </c>
      <c r="D9" s="4">
        <v>41.1</v>
      </c>
      <c r="E9" s="4">
        <v>19.8</v>
      </c>
      <c r="F9" s="4">
        <v>7.3</v>
      </c>
      <c r="G9" s="4">
        <v>5.5</v>
      </c>
      <c r="H9" s="1" t="s">
        <v>9</v>
      </c>
      <c r="I9">
        <v>1546</v>
      </c>
      <c r="J9">
        <v>1478</v>
      </c>
      <c r="K9" s="1">
        <f>_2012_2013[[#This Row],[ELO End]]-_2012_2013[[#This Row],[ELO Start]]</f>
        <v>-68</v>
      </c>
    </row>
    <row r="10" spans="1:11" x14ac:dyDescent="0.3">
      <c r="A10">
        <v>9</v>
      </c>
      <c r="B10" s="1" t="s">
        <v>13</v>
      </c>
      <c r="C10" s="3">
        <v>71.900000000000006</v>
      </c>
      <c r="D10" s="3">
        <v>35.799999999999997</v>
      </c>
      <c r="E10" s="3">
        <v>17.600000000000001</v>
      </c>
      <c r="F10" s="3">
        <v>7</v>
      </c>
      <c r="G10" s="3">
        <v>4.9000000000000004</v>
      </c>
      <c r="H10" s="1" t="s">
        <v>7</v>
      </c>
      <c r="I10">
        <v>1579</v>
      </c>
      <c r="J10">
        <v>1657</v>
      </c>
      <c r="K10" s="1">
        <f>_2012_2013[[#This Row],[ELO End]]-_2012_2013[[#This Row],[ELO Start]]</f>
        <v>78</v>
      </c>
    </row>
    <row r="11" spans="1:11" x14ac:dyDescent="0.3">
      <c r="A11">
        <v>10</v>
      </c>
      <c r="B11" s="1" t="s">
        <v>14</v>
      </c>
      <c r="C11" s="4">
        <v>61.7</v>
      </c>
      <c r="D11" s="4">
        <v>30.6</v>
      </c>
      <c r="E11" s="4">
        <v>13.1</v>
      </c>
      <c r="F11" s="4">
        <v>6.6</v>
      </c>
      <c r="G11" s="4">
        <v>4.7</v>
      </c>
      <c r="H11" s="1" t="s">
        <v>9</v>
      </c>
      <c r="I11">
        <v>1592</v>
      </c>
      <c r="J11">
        <v>1478</v>
      </c>
      <c r="K11" s="1">
        <f>_2012_2013[[#This Row],[ELO End]]-_2012_2013[[#This Row],[ELO Start]]</f>
        <v>-114</v>
      </c>
    </row>
    <row r="12" spans="1:11" x14ac:dyDescent="0.3">
      <c r="A12">
        <v>11</v>
      </c>
      <c r="B12" s="1" t="s">
        <v>15</v>
      </c>
      <c r="C12" s="3">
        <v>69.2</v>
      </c>
      <c r="D12" s="3">
        <v>33.1</v>
      </c>
      <c r="E12" s="3">
        <v>14</v>
      </c>
      <c r="F12" s="3">
        <v>5.7</v>
      </c>
      <c r="G12" s="3">
        <v>3.8</v>
      </c>
      <c r="H12" s="1" t="s">
        <v>9</v>
      </c>
      <c r="I12">
        <v>1576</v>
      </c>
      <c r="J12">
        <v>1651</v>
      </c>
      <c r="K12" s="1">
        <f>_2012_2013[[#This Row],[ELO End]]-_2012_2013[[#This Row],[ELO Start]]</f>
        <v>75</v>
      </c>
    </row>
    <row r="13" spans="1:11" x14ac:dyDescent="0.3">
      <c r="A13">
        <v>12</v>
      </c>
      <c r="B13" s="1" t="s">
        <v>16</v>
      </c>
      <c r="C13" s="4">
        <v>64.900000000000006</v>
      </c>
      <c r="D13" s="4">
        <v>26.1</v>
      </c>
      <c r="E13" s="4">
        <v>12.4</v>
      </c>
      <c r="F13" s="4">
        <v>5.8</v>
      </c>
      <c r="G13" s="4">
        <v>2.2999999999999998</v>
      </c>
      <c r="H13" s="1" t="s">
        <v>5</v>
      </c>
      <c r="I13">
        <v>1530</v>
      </c>
      <c r="J13">
        <v>1604</v>
      </c>
      <c r="K13" s="1">
        <f>_2012_2013[[#This Row],[ELO End]]-_2012_2013[[#This Row],[ELO Start]]</f>
        <v>74</v>
      </c>
    </row>
    <row r="14" spans="1:11" x14ac:dyDescent="0.3">
      <c r="A14">
        <v>13</v>
      </c>
      <c r="B14" s="1" t="s">
        <v>17</v>
      </c>
      <c r="C14" s="3">
        <v>61.6</v>
      </c>
      <c r="D14" s="3">
        <v>33.5</v>
      </c>
      <c r="E14" s="3">
        <v>11.5</v>
      </c>
      <c r="F14" s="3">
        <v>6.4</v>
      </c>
      <c r="G14" s="3">
        <v>1</v>
      </c>
      <c r="H14" s="1" t="s">
        <v>18</v>
      </c>
      <c r="I14">
        <v>1532</v>
      </c>
      <c r="J14">
        <v>1527</v>
      </c>
      <c r="K14" s="1">
        <f>_2012_2013[[#This Row],[ELO End]]-_2012_2013[[#This Row],[ELO Start]]</f>
        <v>-5</v>
      </c>
    </row>
    <row r="15" spans="1:11" x14ac:dyDescent="0.3">
      <c r="A15">
        <v>14</v>
      </c>
      <c r="B15" s="1" t="s">
        <v>19</v>
      </c>
      <c r="C15" s="4">
        <v>54</v>
      </c>
      <c r="D15" s="4">
        <v>21.7</v>
      </c>
      <c r="E15" s="4">
        <v>8</v>
      </c>
      <c r="F15" s="4">
        <v>3.1</v>
      </c>
      <c r="G15" s="4">
        <v>1</v>
      </c>
      <c r="H15" s="1" t="s">
        <v>20</v>
      </c>
      <c r="I15">
        <v>1501</v>
      </c>
      <c r="J15">
        <v>1574</v>
      </c>
      <c r="K15" s="1">
        <f>_2012_2013[[#This Row],[ELO End]]-_2012_2013[[#This Row],[ELO Start]]</f>
        <v>73</v>
      </c>
    </row>
    <row r="16" spans="1:11" x14ac:dyDescent="0.3">
      <c r="A16">
        <v>15</v>
      </c>
      <c r="B16" s="1" t="s">
        <v>21</v>
      </c>
      <c r="C16" s="3">
        <v>37.6</v>
      </c>
      <c r="D16" s="3">
        <v>14.9</v>
      </c>
      <c r="E16" s="3">
        <v>5.8</v>
      </c>
      <c r="F16" s="3">
        <v>2.2999999999999998</v>
      </c>
      <c r="G16" s="3">
        <v>1</v>
      </c>
      <c r="H16" s="1" t="s">
        <v>22</v>
      </c>
      <c r="I16">
        <v>1538</v>
      </c>
      <c r="J16">
        <v>1445</v>
      </c>
      <c r="K16" s="1">
        <f>_2012_2013[[#This Row],[ELO End]]-_2012_2013[[#This Row],[ELO Start]]</f>
        <v>-93</v>
      </c>
    </row>
    <row r="17" spans="1:11" x14ac:dyDescent="0.3">
      <c r="A17">
        <v>16</v>
      </c>
      <c r="B17" s="1" t="s">
        <v>23</v>
      </c>
      <c r="C17" s="4">
        <v>49.2</v>
      </c>
      <c r="D17" s="4">
        <v>15.4</v>
      </c>
      <c r="E17" s="4">
        <v>6.6</v>
      </c>
      <c r="F17" s="4">
        <v>2.1</v>
      </c>
      <c r="G17" s="4">
        <v>0.7</v>
      </c>
      <c r="H17" s="1" t="s">
        <v>9</v>
      </c>
      <c r="I17">
        <v>1501</v>
      </c>
      <c r="J17">
        <v>1426</v>
      </c>
      <c r="K17" s="1">
        <f>_2012_2013[[#This Row],[ELO End]]-_2012_2013[[#This Row],[ELO Start]]</f>
        <v>-75</v>
      </c>
    </row>
    <row r="18" spans="1:11" x14ac:dyDescent="0.3">
      <c r="A18">
        <v>19</v>
      </c>
      <c r="B18" s="1" t="s">
        <v>27</v>
      </c>
      <c r="C18" s="3">
        <v>39.700000000000003</v>
      </c>
      <c r="D18" s="3">
        <v>10.9</v>
      </c>
      <c r="E18" s="3">
        <v>7.7</v>
      </c>
      <c r="F18" s="3">
        <v>3.1</v>
      </c>
      <c r="G18" s="3">
        <v>0.4</v>
      </c>
      <c r="H18" s="1" t="s">
        <v>28</v>
      </c>
      <c r="I18">
        <v>1520</v>
      </c>
      <c r="J18">
        <v>1527</v>
      </c>
      <c r="K18" s="1">
        <f>_2012_2013[[#This Row],[ELO End]]-_2012_2013[[#This Row],[ELO Start]]</f>
        <v>7</v>
      </c>
    </row>
    <row r="19" spans="1:11" x14ac:dyDescent="0.3">
      <c r="A19">
        <v>17</v>
      </c>
      <c r="B19" s="1" t="s">
        <v>24</v>
      </c>
      <c r="C19" s="5">
        <v>40.6</v>
      </c>
      <c r="D19" s="5">
        <v>12.9</v>
      </c>
      <c r="E19" s="5">
        <v>5.3</v>
      </c>
      <c r="F19" s="5">
        <v>1.7</v>
      </c>
      <c r="G19" s="5">
        <v>0.4</v>
      </c>
      <c r="H19" s="6" t="s">
        <v>9</v>
      </c>
      <c r="I19">
        <v>1371</v>
      </c>
      <c r="J19">
        <v>1563</v>
      </c>
      <c r="K19" s="1">
        <f>_2012_2013[[#This Row],[ELO End]]-_2012_2013[[#This Row],[ELO Start]]</f>
        <v>192</v>
      </c>
    </row>
    <row r="20" spans="1:11" x14ac:dyDescent="0.3">
      <c r="A20">
        <v>18</v>
      </c>
      <c r="B20" s="1" t="s">
        <v>25</v>
      </c>
      <c r="C20" s="4">
        <v>40.200000000000003</v>
      </c>
      <c r="D20" s="4">
        <v>16.8</v>
      </c>
      <c r="E20" s="4">
        <v>4.7</v>
      </c>
      <c r="F20" s="4">
        <v>1.5</v>
      </c>
      <c r="G20" s="4">
        <v>0.4</v>
      </c>
      <c r="H20" s="1" t="s">
        <v>26</v>
      </c>
      <c r="I20">
        <v>1478</v>
      </c>
      <c r="J20">
        <v>1249</v>
      </c>
      <c r="K20" s="1">
        <f>_2012_2013[[#This Row],[ELO End]]-_2012_2013[[#This Row],[ELO Start]]</f>
        <v>-229</v>
      </c>
    </row>
    <row r="21" spans="1:11" x14ac:dyDescent="0.3">
      <c r="A21">
        <v>22</v>
      </c>
      <c r="B21" s="1" t="s">
        <v>32</v>
      </c>
      <c r="C21" s="4">
        <v>21.5</v>
      </c>
      <c r="D21" s="4">
        <v>10.9</v>
      </c>
      <c r="E21" s="4">
        <v>1.7</v>
      </c>
      <c r="F21" s="4">
        <v>1.1000000000000001</v>
      </c>
      <c r="G21" s="4">
        <v>0.2</v>
      </c>
      <c r="H21" s="1" t="s">
        <v>33</v>
      </c>
      <c r="I21">
        <v>1431</v>
      </c>
      <c r="J21">
        <v>1372</v>
      </c>
      <c r="K21" s="1">
        <f>_2012_2013[[#This Row],[ELO End]]-_2012_2013[[#This Row],[ELO Start]]</f>
        <v>-59</v>
      </c>
    </row>
    <row r="22" spans="1:11" x14ac:dyDescent="0.3">
      <c r="A22">
        <v>20</v>
      </c>
      <c r="B22" s="1" t="s">
        <v>29</v>
      </c>
      <c r="C22" s="4">
        <v>30.3</v>
      </c>
      <c r="D22" s="4">
        <v>14.8</v>
      </c>
      <c r="E22" s="4">
        <v>4</v>
      </c>
      <c r="F22" s="4">
        <v>1</v>
      </c>
      <c r="G22" s="4">
        <v>0.2</v>
      </c>
      <c r="H22" s="1" t="s">
        <v>5</v>
      </c>
      <c r="I22">
        <v>1421</v>
      </c>
      <c r="J22">
        <v>1582</v>
      </c>
      <c r="K22" s="1">
        <f>_2012_2013[[#This Row],[ELO End]]-_2012_2013[[#This Row],[ELO Start]]</f>
        <v>161</v>
      </c>
    </row>
    <row r="23" spans="1:11" x14ac:dyDescent="0.3">
      <c r="A23">
        <v>21</v>
      </c>
      <c r="B23" s="1" t="s">
        <v>30</v>
      </c>
      <c r="C23" s="5">
        <v>22.8</v>
      </c>
      <c r="D23" s="5">
        <v>8.9</v>
      </c>
      <c r="E23" s="5">
        <v>2.8</v>
      </c>
      <c r="F23" s="5">
        <v>0.8</v>
      </c>
      <c r="G23" s="5">
        <v>0.2</v>
      </c>
      <c r="H23" s="1" t="s">
        <v>31</v>
      </c>
      <c r="I23">
        <v>1451</v>
      </c>
      <c r="J23">
        <v>1405</v>
      </c>
      <c r="K23" s="1">
        <f>_2012_2013[[#This Row],[ELO End]]-_2012_2013[[#This Row],[ELO Start]]</f>
        <v>-46</v>
      </c>
    </row>
    <row r="24" spans="1:11" x14ac:dyDescent="0.3">
      <c r="A24">
        <v>23</v>
      </c>
      <c r="B24" s="1" t="s">
        <v>34</v>
      </c>
      <c r="C24" s="3">
        <v>21.4</v>
      </c>
      <c r="D24" s="3">
        <v>6.4</v>
      </c>
      <c r="E24" s="3">
        <v>1.7</v>
      </c>
      <c r="F24" s="3">
        <v>1.6</v>
      </c>
      <c r="G24" s="3">
        <v>0.1</v>
      </c>
      <c r="H24" s="1" t="s">
        <v>35</v>
      </c>
      <c r="I24">
        <v>1412</v>
      </c>
      <c r="J24">
        <v>1460</v>
      </c>
      <c r="K24" s="1">
        <f>_2012_2013[[#This Row],[ELO End]]-_2012_2013[[#This Row],[ELO Start]]</f>
        <v>48</v>
      </c>
    </row>
    <row r="25" spans="1:11" x14ac:dyDescent="0.3">
      <c r="A25">
        <v>25</v>
      </c>
      <c r="B25" s="1" t="s">
        <v>38</v>
      </c>
      <c r="C25" s="5">
        <v>50.4</v>
      </c>
      <c r="D25" s="5">
        <v>10.5</v>
      </c>
      <c r="E25" s="5">
        <v>2.4</v>
      </c>
      <c r="F25" s="5">
        <v>0.4</v>
      </c>
      <c r="G25" s="5">
        <v>0.1</v>
      </c>
      <c r="H25" s="1" t="s">
        <v>39</v>
      </c>
      <c r="I25">
        <v>1437</v>
      </c>
      <c r="J25">
        <v>1477</v>
      </c>
      <c r="K25" s="1">
        <f>_2012_2013[[#This Row],[ELO End]]-_2012_2013[[#This Row],[ELO Start]]</f>
        <v>40</v>
      </c>
    </row>
    <row r="26" spans="1:11" x14ac:dyDescent="0.3">
      <c r="A26">
        <v>24</v>
      </c>
      <c r="B26" s="1" t="s">
        <v>36</v>
      </c>
      <c r="C26" s="4">
        <v>45.5</v>
      </c>
      <c r="D26" s="4">
        <v>10.3</v>
      </c>
      <c r="E26" s="4">
        <v>2.1</v>
      </c>
      <c r="F26" s="4">
        <v>0.4</v>
      </c>
      <c r="G26" s="4">
        <v>0.1</v>
      </c>
      <c r="H26" s="1" t="s">
        <v>37</v>
      </c>
      <c r="I26">
        <v>1530</v>
      </c>
      <c r="J26">
        <v>1352</v>
      </c>
      <c r="K26" s="1">
        <f>_2012_2013[[#This Row],[ELO End]]-_2012_2013[[#This Row],[ELO Start]]</f>
        <v>-178</v>
      </c>
    </row>
    <row r="27" spans="1:11" x14ac:dyDescent="0.3">
      <c r="A27">
        <v>26</v>
      </c>
      <c r="B27" s="1" t="s">
        <v>40</v>
      </c>
      <c r="C27" s="4">
        <v>15.8</v>
      </c>
      <c r="D27" s="4">
        <v>4</v>
      </c>
      <c r="E27" s="4">
        <v>1.2</v>
      </c>
      <c r="F27" s="4">
        <v>0.3</v>
      </c>
      <c r="G27" s="4">
        <v>0.1</v>
      </c>
      <c r="H27" s="1" t="s">
        <v>41</v>
      </c>
      <c r="I27">
        <v>1417</v>
      </c>
      <c r="J27">
        <v>1410</v>
      </c>
      <c r="K27" s="1">
        <f>_2012_2013[[#This Row],[ELO End]]-_2012_2013[[#This Row],[ELO Start]]</f>
        <v>-7</v>
      </c>
    </row>
    <row r="28" spans="1:11" x14ac:dyDescent="0.3">
      <c r="A28">
        <v>27</v>
      </c>
      <c r="B28" s="1" t="s">
        <v>42</v>
      </c>
      <c r="C28" s="3">
        <v>16.2</v>
      </c>
      <c r="D28" s="3">
        <v>4.2</v>
      </c>
      <c r="E28" s="3">
        <v>1.2</v>
      </c>
      <c r="F28" s="3">
        <v>0.2</v>
      </c>
      <c r="G28" s="3">
        <v>0</v>
      </c>
      <c r="H28" s="1" t="s">
        <v>43</v>
      </c>
      <c r="I28">
        <v>1453</v>
      </c>
      <c r="J28">
        <v>1402</v>
      </c>
      <c r="K28" s="1">
        <f>_2012_2013[[#This Row],[ELO End]]-_2012_2013[[#This Row],[ELO Start]]</f>
        <v>-51</v>
      </c>
    </row>
    <row r="29" spans="1:11" x14ac:dyDescent="0.3">
      <c r="A29">
        <v>28</v>
      </c>
      <c r="B29" s="1" t="s">
        <v>44</v>
      </c>
      <c r="C29" s="4">
        <v>20.5</v>
      </c>
      <c r="D29" s="4">
        <v>4.0999999999999996</v>
      </c>
      <c r="E29" s="4">
        <v>0.7</v>
      </c>
      <c r="F29" s="4">
        <v>0.2</v>
      </c>
      <c r="G29" s="4">
        <v>0</v>
      </c>
      <c r="H29" s="1" t="s">
        <v>45</v>
      </c>
      <c r="I29">
        <v>1347</v>
      </c>
      <c r="J29">
        <v>1324</v>
      </c>
      <c r="K29" s="1">
        <f>_2012_2013[[#This Row],[ELO End]]-_2012_2013[[#This Row],[ELO Start]]</f>
        <v>-23</v>
      </c>
    </row>
    <row r="30" spans="1:11" x14ac:dyDescent="0.3">
      <c r="A30">
        <v>29</v>
      </c>
      <c r="B30" s="1" t="s">
        <v>46</v>
      </c>
      <c r="C30" s="3">
        <v>17.899999999999999</v>
      </c>
      <c r="D30" s="3">
        <v>3</v>
      </c>
      <c r="E30" s="3">
        <v>0.7</v>
      </c>
      <c r="F30" s="3">
        <v>0.2</v>
      </c>
      <c r="G30" s="3">
        <v>0</v>
      </c>
      <c r="H30" s="1" t="s">
        <v>47</v>
      </c>
      <c r="I30">
        <v>1451</v>
      </c>
      <c r="J30">
        <v>1448</v>
      </c>
      <c r="K30" s="1">
        <f>_2012_2013[[#This Row],[ELO End]]-_2012_2013[[#This Row],[ELO Start]]</f>
        <v>-3</v>
      </c>
    </row>
    <row r="31" spans="1:11" x14ac:dyDescent="0.3">
      <c r="A31">
        <v>30</v>
      </c>
      <c r="B31" s="1" t="s">
        <v>48</v>
      </c>
      <c r="C31" s="4">
        <v>13.8</v>
      </c>
      <c r="D31" s="4">
        <v>2.1</v>
      </c>
      <c r="E31" s="4">
        <v>0.3</v>
      </c>
      <c r="F31" s="4">
        <v>0</v>
      </c>
      <c r="G31" s="4">
        <v>0</v>
      </c>
      <c r="H31" s="1" t="s">
        <v>49</v>
      </c>
      <c r="I31">
        <v>1240</v>
      </c>
      <c r="J31">
        <v>1302</v>
      </c>
      <c r="K31" s="1">
        <f>_2012_2013[[#This Row],[ELO End]]-_2012_2013[[#This Row],[ELO Start]]</f>
        <v>62</v>
      </c>
    </row>
    <row r="32" spans="1:11" x14ac:dyDescent="0.3">
      <c r="B32" s="1"/>
      <c r="C32" s="1"/>
      <c r="D32" s="1"/>
      <c r="E32" s="1"/>
      <c r="F32" s="1"/>
      <c r="G32" s="1"/>
      <c r="H32" s="1"/>
      <c r="K32" s="1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2A25-8D88-4559-990C-FB0767F7FFB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/ H H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/ H H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x y l J B F r B X S w E A A C M D A A A T A B w A R m 9 y b X V s Y X M v U 2 V j d G l v b j E u b S C i G A A o o B Q A A A A A A A A A A A A A A A A A A A A A A A A A A A B 9 U c t q w z A Q v B v 8 D 0 K B Y o N r 4 r z T 0 E s c A o V e i t 2 b L 0 q y b U Q V y U h y E x P y 7 5 W j 1 l W g r g 8 y s z O r 3 R k p 2 G o q O M r s P 1 n 4 n u + p P Z G w Q z 0 8 6 C e D e 3 M M M X p E D L T v I f N l o p J b M J W c b B j E a y k O q W D V g a v g / E w 5 q G t p S T m R d b C m R p I K r o F r F e D 0 o X h V I F W x 3 V d H U q z E k T N B d q p Y E v U B e k M Y Q y U p Q R b t 7 F i f N A 7 D S x j Z 8 T 2 c l Y x q Z G e i T Y 1 W w O i B a p C 4 X e o q s Y r A 7 h s h b H G C I 3 S l T Y P V 5 X D S y 7 q 9 J c B 3 R v J S C Q 2 Z r p v 1 1 W c Y o f N P f 9 z c 0 I K B C 4 Y u G L l g 7 I K J C 6 Y u m L l g 7 o K k j 5 0 I 0 j 3 h 7 + a N 8 r q E X 9 e 5 J F y 9 C f n 9 H g 2 p g v / y i s 6 3 r p 6 4 n o z i p u / i G m 4 8 a l N E 2 i R 1 w w w 7 m V E n M + 5 k J p 3 M t J O Z d T L z b k M m z B v u E v o e 5 X + G u / g C U E s B A i 0 A F A A C A A g A / H H K U g 9 Z w d u k A A A A 9 Q A A A B I A A A A A A A A A A A A A A A A A A A A A A E N v b m Z p Z y 9 Q Y W N r Y W d l L n h t b F B L A Q I t A B Q A A g A I A P x x y l I P y u m r p A A A A O k A A A A T A A A A A A A A A A A A A A A A A P A A A A B b Q 2 9 u d G V u d F 9 U e X B l c 1 0 u e G 1 s U E s B A i 0 A F A A C A A g A / H H K U k E W s F d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4 A A A A A A A D k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t M j A x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j A x M l 8 y M D E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w V D E y O j E 1 O j U 2 L j g 5 M T k 3 N T V a I i A v P j x F b n R y e S B U e X B l P S J G a W x s Q 2 9 s d W 1 u V H l w Z X M i I F Z h b H V l P S J z Q X d Z R 0 J n W U d C Z 1 l E Q X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t M j A x M y 9 B d X R v U m V t b 3 Z l Z E N v b H V t b n M x L n t D b 2 x 1 b W 4 x L j E s M H 0 m c X V v d D s s J n F 1 b 3 Q 7 U 2 V j d G l v b j E v M j A x M i 0 y M D E z L 0 F 1 d G 9 S Z W 1 v d m V k Q 2 9 s d W 1 u c z E u e 0 N v b H V t b j E u M i w x f S Z x d W 9 0 O y w m c X V v d D t T Z W N 0 a W 9 u M S 8 y M D E y L T I w M T M v Q X V 0 b 1 J l b W 9 2 Z W R D b 2 x 1 b W 5 z M S 5 7 Q 2 9 s d W 1 u M S 4 z L D J 9 J n F 1 b 3 Q 7 L C Z x d W 9 0 O 1 N l Y 3 R p b 2 4 x L z I w M T I t M j A x M y 9 B d X R v U m V t b 3 Z l Z E N v b H V t b n M x L n t D b 2 x 1 b W 4 x L j Q s M 3 0 m c X V v d D s s J n F 1 b 3 Q 7 U 2 V j d G l v b j E v M j A x M i 0 y M D E z L 0 F 1 d G 9 S Z W 1 v d m V k Q 2 9 s d W 1 u c z E u e 0 N v b H V t b j E u N S w 0 f S Z x d W 9 0 O y w m c X V v d D t T Z W N 0 a W 9 u M S 8 y M D E y L T I w M T M v Q X V 0 b 1 J l b W 9 2 Z W R D b 2 x 1 b W 5 z M S 5 7 Q 2 9 s d W 1 u M S 4 2 L D V 9 J n F 1 b 3 Q 7 L C Z x d W 9 0 O 1 N l Y 3 R p b 2 4 x L z I w M T I t M j A x M y 9 B d X R v U m V t b 3 Z l Z E N v b H V t b n M x L n t D b 2 x 1 b W 4 x L j c s N n 0 m c X V v d D s s J n F 1 b 3 Q 7 U 2 V j d G l v b j E v M j A x M i 0 y M D E z L 0 F 1 d G 9 S Z W 1 v d m V k Q 2 9 s d W 1 u c z E u e 0 N v b H V t b j E u O C w 3 f S Z x d W 9 0 O y w m c X V v d D t T Z W N 0 a W 9 u M S 8 y M D E y L T I w M T M v Q X V 0 b 1 J l b W 9 2 Z W R D b 2 x 1 b W 5 z M S 5 7 Q 2 9 s d W 1 u M S 4 5 L D h 9 J n F 1 b 3 Q 7 L C Z x d W 9 0 O 1 N l Y 3 R p b 2 4 x L z I w M T I t M j A x M y 9 B d X R v U m V t b 3 Z l Z E N v b H V t b n M x L n t D b 2 x 1 b W 4 x L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y M D E y L T I w M T M v Q X V 0 b 1 J l b W 9 2 Z W R D b 2 x 1 b W 5 z M S 5 7 Q 2 9 s d W 1 u M S 4 x L D B 9 J n F 1 b 3 Q 7 L C Z x d W 9 0 O 1 N l Y 3 R p b 2 4 x L z I w M T I t M j A x M y 9 B d X R v U m V t b 3 Z l Z E N v b H V t b n M x L n t D b 2 x 1 b W 4 x L j I s M X 0 m c X V v d D s s J n F 1 b 3 Q 7 U 2 V j d G l v b j E v M j A x M i 0 y M D E z L 0 F 1 d G 9 S Z W 1 v d m V k Q 2 9 s d W 1 u c z E u e 0 N v b H V t b j E u M y w y f S Z x d W 9 0 O y w m c X V v d D t T Z W N 0 a W 9 u M S 8 y M D E y L T I w M T M v Q X V 0 b 1 J l b W 9 2 Z W R D b 2 x 1 b W 5 z M S 5 7 Q 2 9 s d W 1 u M S 4 0 L D N 9 J n F 1 b 3 Q 7 L C Z x d W 9 0 O 1 N l Y 3 R p b 2 4 x L z I w M T I t M j A x M y 9 B d X R v U m V t b 3 Z l Z E N v b H V t b n M x L n t D b 2 x 1 b W 4 x L j U s N H 0 m c X V v d D s s J n F 1 b 3 Q 7 U 2 V j d G l v b j E v M j A x M i 0 y M D E z L 0 F 1 d G 9 S Z W 1 v d m V k Q 2 9 s d W 1 u c z E u e 0 N v b H V t b j E u N i w 1 f S Z x d W 9 0 O y w m c X V v d D t T Z W N 0 a W 9 u M S 8 y M D E y L T I w M T M v Q X V 0 b 1 J l b W 9 2 Z W R D b 2 x 1 b W 5 z M S 5 7 Q 2 9 s d W 1 u M S 4 3 L D Z 9 J n F 1 b 3 Q 7 L C Z x d W 9 0 O 1 N l Y 3 R p b 2 4 x L z I w M T I t M j A x M y 9 B d X R v U m V t b 3 Z l Z E N v b H V t b n M x L n t D b 2 x 1 b W 4 x L j g s N 3 0 m c X V v d D s s J n F 1 b 3 Q 7 U 2 V j d G l v b j E v M j A x M i 0 y M D E z L 0 F 1 d G 9 S Z W 1 v d m V k Q 2 9 s d W 1 u c z E u e 0 N v b H V t b j E u O S w 4 f S Z x d W 9 0 O y w m c X V v d D t T Z W N 0 a W 9 u M S 8 y M D E y L T I w M T M v Q X V 0 b 1 J l b W 9 2 Z W R D b 2 x 1 b W 5 z M S 5 7 Q 2 9 s d W 1 u M S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M i 0 y M D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t M j A x M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i 0 y M D E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t J H p k j 3 k p I j L T m p F h T I B g A A A A A A g A A A A A A E G Y A A A A B A A A g A A A A + M / F k m j 1 O k N y d N o v O 2 9 y 3 9 s 1 X n w i r N E 2 V C j q M l y 3 8 c M A A A A A D o A A A A A C A A A g A A A A n 0 C P G x c s e f j v q 6 y v u F 1 R 3 q y D 6 V b x 1 O f S b K G x x I v V n Y l Q A A A A X j u K N X n g N I o V q R R C D q d + G f B M 0 A V v M u u v j e 5 N k E h r D C 6 D n z r O k 6 W C j g C o Q 6 n m V I w E K t A M 7 E Q k k c l P b K r A t 2 1 p Y q 6 p t j y T c D L 2 J j O w a 5 o f 7 1 p A A A A A v P U f s b + L R j F F l o O C s h y a L l u S e 4 2 n N K V e l d / 5 o f 9 x q s 0 l 6 v z t t B O H g W w z N p 7 D p g e B q i J l O c b z K n D g 8 a z n 6 x R T E w = = < / D a t a M a s h u p > 
</file>

<file path=customXml/itemProps1.xml><?xml version="1.0" encoding="utf-8"?>
<ds:datastoreItem xmlns:ds="http://schemas.openxmlformats.org/officeDocument/2006/customXml" ds:itemID="{3CED7F07-8876-4DE8-A13E-1851CC2FD8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2012-2013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2021-06-10T12:15:09Z</dcterms:created>
  <dcterms:modified xsi:type="dcterms:W3CDTF">2021-06-21T08:25:27Z</dcterms:modified>
</cp:coreProperties>
</file>